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66" i="1" l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<sst xmlns="http://schemas.openxmlformats.org/spreadsheetml/2006/main" count="700" uniqueCount="173">
  <si>
    <t>求和项:定价</t>
  </si>
  <si>
    <t>教材名称</t>
  </si>
  <si>
    <t>姓名学号</t>
  </si>
  <si>
    <t>A/逻辑学(第2版)</t>
  </si>
  <si>
    <t>A/马克思主义基本原理(2021年版)</t>
  </si>
  <si>
    <t>A/时事报告大学生版 2021-2022学年度下学期</t>
  </si>
  <si>
    <t>A/刑事诉讼法学(第3版)</t>
  </si>
  <si>
    <t>A/艺术学概论</t>
  </si>
  <si>
    <t>A/英国文学选读(第4版)</t>
  </si>
  <si>
    <t>总计</t>
  </si>
  <si>
    <t>42004042杨耀华</t>
  </si>
  <si>
    <t>42004048王彬</t>
  </si>
  <si>
    <t>42004053万梓涵</t>
  </si>
  <si>
    <t>42004063卢景文</t>
  </si>
  <si>
    <t>42004064刘志鸿</t>
  </si>
  <si>
    <t>42004069李昕睿</t>
  </si>
  <si>
    <t>42004076王一帆</t>
  </si>
  <si>
    <t>42004091陈栢澎</t>
  </si>
  <si>
    <t>42004092孙馨蕊</t>
  </si>
  <si>
    <t>42004103郑晓东</t>
  </si>
  <si>
    <t>42004112蓝园园</t>
  </si>
  <si>
    <t>42004132闫昊群</t>
  </si>
  <si>
    <t>42004136谢志通</t>
  </si>
  <si>
    <t>42004152甘贝贝</t>
  </si>
  <si>
    <t>42004181袁琬茹</t>
  </si>
  <si>
    <t>42004195邹珂月</t>
  </si>
  <si>
    <t>42004196蒋元媛</t>
  </si>
  <si>
    <t>42004198江楠</t>
  </si>
  <si>
    <t>42004204陈熙睿</t>
  </si>
  <si>
    <t>42004208石曼霖</t>
  </si>
  <si>
    <t>42004235文雅琳</t>
  </si>
  <si>
    <t>42004239祁漪洪</t>
  </si>
  <si>
    <t>42004256田成</t>
  </si>
  <si>
    <t>42004258邓佳宇</t>
  </si>
  <si>
    <t>42004259常添</t>
  </si>
  <si>
    <t>42004272房凯健</t>
  </si>
  <si>
    <t>42004281李尚家</t>
  </si>
  <si>
    <t>42004286李代</t>
  </si>
  <si>
    <t>42004288陈雅馨</t>
  </si>
  <si>
    <t>42004289杨蕾</t>
  </si>
  <si>
    <t>42004302张家玮</t>
  </si>
  <si>
    <t>42004325张若萱</t>
  </si>
  <si>
    <t>42019138刘睿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</si>
  <si>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</si>
  <si>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</si>
  <si>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</si>
  <si>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</si>
  <si>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</si>
  <si>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</si>
  <si>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</si>
  <si>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</si>
  <si>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</si>
  <si>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</si>
  <si>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</si>
  <si>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</si>
  <si>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</si>
  <si>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</si>
  <si>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</si>
  <si>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42004076</t>
  </si>
  <si>
    <t>王一帆</t>
  </si>
  <si>
    <t>发放</t>
  </si>
  <si>
    <t>2020级信用管理</t>
  </si>
  <si>
    <t>2022-02-18 16:38:58</t>
  </si>
  <si>
    <t>.</t>
  </si>
  <si>
    <t>高等教育出版社</t>
  </si>
  <si>
    <t>42004091</t>
  </si>
  <si>
    <t>陈栢澎</t>
  </si>
  <si>
    <t>42004112</t>
  </si>
  <si>
    <t>蓝园园</t>
  </si>
  <si>
    <t>42004048</t>
  </si>
  <si>
    <t>王彬</t>
  </si>
  <si>
    <t>42004239</t>
  </si>
  <si>
    <t>祁漪洪</t>
  </si>
  <si>
    <t>42004258</t>
  </si>
  <si>
    <t>邓佳宇</t>
  </si>
  <si>
    <t>42004325</t>
  </si>
  <si>
    <t>张若萱</t>
  </si>
  <si>
    <t>42004152</t>
  </si>
  <si>
    <t>甘贝贝</t>
  </si>
  <si>
    <t>42004069</t>
  </si>
  <si>
    <t>李昕睿</t>
  </si>
  <si>
    <t>42004181</t>
  </si>
  <si>
    <t>袁琬茹</t>
  </si>
  <si>
    <t>42004064</t>
  </si>
  <si>
    <t>刘志鸿</t>
  </si>
  <si>
    <t>42004272</t>
  </si>
  <si>
    <t>房凯健</t>
  </si>
  <si>
    <t>42004259</t>
  </si>
  <si>
    <t>常添</t>
  </si>
  <si>
    <t>42004302</t>
  </si>
  <si>
    <t>张家玮</t>
  </si>
  <si>
    <t>42004196</t>
  </si>
  <si>
    <t>蒋元媛</t>
  </si>
  <si>
    <t>42004195</t>
  </si>
  <si>
    <t>邹珂月</t>
  </si>
  <si>
    <t>42004063</t>
  </si>
  <si>
    <t>卢景文</t>
  </si>
  <si>
    <t>42004235</t>
  </si>
  <si>
    <t>文雅琳</t>
  </si>
  <si>
    <t>42004281</t>
  </si>
  <si>
    <t>李尚家</t>
  </si>
  <si>
    <t>42004198</t>
  </si>
  <si>
    <t>江楠</t>
  </si>
  <si>
    <t>42004288</t>
  </si>
  <si>
    <t>陈雅馨</t>
  </si>
  <si>
    <t>42004256</t>
  </si>
  <si>
    <t>田成</t>
  </si>
  <si>
    <t>42004208</t>
  </si>
  <si>
    <t>石曼霖</t>
  </si>
  <si>
    <t>42004053</t>
  </si>
  <si>
    <t>万梓涵</t>
  </si>
  <si>
    <t>编写组</t>
  </si>
  <si>
    <t>时事报告</t>
  </si>
  <si>
    <t>42004286</t>
  </si>
  <si>
    <t>李代</t>
  </si>
  <si>
    <t>42004204</t>
  </si>
  <si>
    <t>陈熙睿</t>
  </si>
  <si>
    <t>42004042</t>
  </si>
  <si>
    <t>杨耀华</t>
  </si>
  <si>
    <t>42004092</t>
  </si>
  <si>
    <t>孙馨蕊</t>
  </si>
  <si>
    <t>42019138</t>
  </si>
  <si>
    <t>刘睿</t>
  </si>
  <si>
    <t>42004132</t>
  </si>
  <si>
    <t>闫昊群</t>
  </si>
  <si>
    <t>42004103</t>
  </si>
  <si>
    <t>郑晓东</t>
  </si>
  <si>
    <t>42004289</t>
  </si>
  <si>
    <t>杨蕾</t>
  </si>
  <si>
    <t>42004136</t>
  </si>
  <si>
    <t>谢志通</t>
  </si>
  <si>
    <t>2020级信用管理10709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</si>
  <si>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</si>
  <si>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</si>
  <si>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</si>
  <si>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</si>
  <si>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</si>
  <si>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</si>
  <si>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</si>
  <si>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</si>
  <si>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42004042</t>
    </r>
    <r>
      <rPr>
        <sz val="11"/>
        <color theme="1"/>
        <rFont val="宋体"/>
        <family val="3"/>
        <charset val="134"/>
      </rPr>
      <t>杨耀华</t>
    </r>
  </si>
  <si>
    <r>
      <t>42004048</t>
    </r>
    <r>
      <rPr>
        <sz val="11"/>
        <color theme="1"/>
        <rFont val="宋体"/>
        <family val="3"/>
        <charset val="134"/>
      </rPr>
      <t>王彬</t>
    </r>
  </si>
  <si>
    <r>
      <t>42004053</t>
    </r>
    <r>
      <rPr>
        <sz val="11"/>
        <color theme="1"/>
        <rFont val="宋体"/>
        <family val="3"/>
        <charset val="134"/>
      </rPr>
      <t>万梓涵</t>
    </r>
  </si>
  <si>
    <r>
      <t>42004063</t>
    </r>
    <r>
      <rPr>
        <sz val="11"/>
        <color theme="1"/>
        <rFont val="宋体"/>
        <family val="3"/>
        <charset val="134"/>
      </rPr>
      <t>卢景文</t>
    </r>
  </si>
  <si>
    <r>
      <t>42004064</t>
    </r>
    <r>
      <rPr>
        <sz val="11"/>
        <color theme="1"/>
        <rFont val="宋体"/>
        <family val="3"/>
        <charset val="134"/>
      </rPr>
      <t>刘志鸿</t>
    </r>
  </si>
  <si>
    <r>
      <t>42004069</t>
    </r>
    <r>
      <rPr>
        <sz val="11"/>
        <color theme="1"/>
        <rFont val="宋体"/>
        <family val="3"/>
        <charset val="134"/>
      </rPr>
      <t>李昕睿</t>
    </r>
  </si>
  <si>
    <r>
      <t>42004076</t>
    </r>
    <r>
      <rPr>
        <sz val="11"/>
        <color theme="1"/>
        <rFont val="宋体"/>
        <family val="3"/>
        <charset val="134"/>
      </rPr>
      <t>王一帆</t>
    </r>
  </si>
  <si>
    <r>
      <t>42004091</t>
    </r>
    <r>
      <rPr>
        <sz val="11"/>
        <color theme="1"/>
        <rFont val="宋体"/>
        <family val="3"/>
        <charset val="134"/>
      </rPr>
      <t>陈栢澎</t>
    </r>
  </si>
  <si>
    <r>
      <t>42004092</t>
    </r>
    <r>
      <rPr>
        <sz val="11"/>
        <color theme="1"/>
        <rFont val="宋体"/>
        <family val="3"/>
        <charset val="134"/>
      </rPr>
      <t>孙馨蕊</t>
    </r>
  </si>
  <si>
    <r>
      <t>42004103</t>
    </r>
    <r>
      <rPr>
        <sz val="11"/>
        <color theme="1"/>
        <rFont val="宋体"/>
        <family val="3"/>
        <charset val="134"/>
      </rPr>
      <t>郑晓东</t>
    </r>
  </si>
  <si>
    <r>
      <t>42004112</t>
    </r>
    <r>
      <rPr>
        <sz val="11"/>
        <color theme="1"/>
        <rFont val="宋体"/>
        <family val="3"/>
        <charset val="134"/>
      </rPr>
      <t>蓝园园</t>
    </r>
  </si>
  <si>
    <r>
      <t>42004132</t>
    </r>
    <r>
      <rPr>
        <sz val="11"/>
        <color theme="1"/>
        <rFont val="宋体"/>
        <family val="3"/>
        <charset val="134"/>
      </rPr>
      <t>闫昊群</t>
    </r>
  </si>
  <si>
    <r>
      <t>42004136</t>
    </r>
    <r>
      <rPr>
        <sz val="11"/>
        <color theme="1"/>
        <rFont val="宋体"/>
        <family val="3"/>
        <charset val="134"/>
      </rPr>
      <t>谢志通</t>
    </r>
  </si>
  <si>
    <r>
      <t>42004152</t>
    </r>
    <r>
      <rPr>
        <sz val="11"/>
        <color theme="1"/>
        <rFont val="宋体"/>
        <family val="3"/>
        <charset val="134"/>
      </rPr>
      <t>甘贝贝</t>
    </r>
  </si>
  <si>
    <r>
      <t>42004181</t>
    </r>
    <r>
      <rPr>
        <sz val="11"/>
        <color theme="1"/>
        <rFont val="宋体"/>
        <family val="3"/>
        <charset val="134"/>
      </rPr>
      <t>袁琬茹</t>
    </r>
  </si>
  <si>
    <r>
      <t>42004195</t>
    </r>
    <r>
      <rPr>
        <sz val="11"/>
        <color theme="1"/>
        <rFont val="宋体"/>
        <family val="3"/>
        <charset val="134"/>
      </rPr>
      <t>邹珂月</t>
    </r>
  </si>
  <si>
    <r>
      <t>42004196</t>
    </r>
    <r>
      <rPr>
        <sz val="11"/>
        <color theme="1"/>
        <rFont val="宋体"/>
        <family val="3"/>
        <charset val="134"/>
      </rPr>
      <t>蒋元媛</t>
    </r>
  </si>
  <si>
    <r>
      <t>42004198</t>
    </r>
    <r>
      <rPr>
        <sz val="11"/>
        <color theme="1"/>
        <rFont val="宋体"/>
        <family val="3"/>
        <charset val="134"/>
      </rPr>
      <t>江楠</t>
    </r>
  </si>
  <si>
    <r>
      <t>42004204</t>
    </r>
    <r>
      <rPr>
        <sz val="11"/>
        <color theme="1"/>
        <rFont val="宋体"/>
        <family val="3"/>
        <charset val="134"/>
      </rPr>
      <t>陈熙睿</t>
    </r>
  </si>
  <si>
    <r>
      <t>42004208</t>
    </r>
    <r>
      <rPr>
        <sz val="11"/>
        <color theme="1"/>
        <rFont val="宋体"/>
        <family val="3"/>
        <charset val="134"/>
      </rPr>
      <t>石曼霖</t>
    </r>
  </si>
  <si>
    <r>
      <t>42004235</t>
    </r>
    <r>
      <rPr>
        <sz val="11"/>
        <color theme="1"/>
        <rFont val="宋体"/>
        <family val="3"/>
        <charset val="134"/>
      </rPr>
      <t>文雅琳</t>
    </r>
  </si>
  <si>
    <r>
      <t>42004239</t>
    </r>
    <r>
      <rPr>
        <sz val="11"/>
        <color theme="1"/>
        <rFont val="宋体"/>
        <family val="3"/>
        <charset val="134"/>
      </rPr>
      <t>祁漪洪</t>
    </r>
  </si>
  <si>
    <r>
      <t>42004256</t>
    </r>
    <r>
      <rPr>
        <sz val="11"/>
        <color theme="1"/>
        <rFont val="宋体"/>
        <family val="3"/>
        <charset val="134"/>
      </rPr>
      <t>田成</t>
    </r>
  </si>
  <si>
    <r>
      <t>42004258</t>
    </r>
    <r>
      <rPr>
        <sz val="11"/>
        <color theme="1"/>
        <rFont val="宋体"/>
        <family val="3"/>
        <charset val="134"/>
      </rPr>
      <t>邓佳宇</t>
    </r>
  </si>
  <si>
    <r>
      <t>42004259</t>
    </r>
    <r>
      <rPr>
        <sz val="11"/>
        <color theme="1"/>
        <rFont val="宋体"/>
        <family val="3"/>
        <charset val="134"/>
      </rPr>
      <t>常添</t>
    </r>
  </si>
  <si>
    <r>
      <t>42004272</t>
    </r>
    <r>
      <rPr>
        <sz val="11"/>
        <color theme="1"/>
        <rFont val="宋体"/>
        <family val="3"/>
        <charset val="134"/>
      </rPr>
      <t>房凯健</t>
    </r>
  </si>
  <si>
    <r>
      <t>42004281</t>
    </r>
    <r>
      <rPr>
        <sz val="11"/>
        <color theme="1"/>
        <rFont val="宋体"/>
        <family val="3"/>
        <charset val="134"/>
      </rPr>
      <t>李尚家</t>
    </r>
  </si>
  <si>
    <r>
      <t>42004286</t>
    </r>
    <r>
      <rPr>
        <sz val="11"/>
        <color theme="1"/>
        <rFont val="宋体"/>
        <family val="3"/>
        <charset val="134"/>
      </rPr>
      <t>李代</t>
    </r>
  </si>
  <si>
    <r>
      <t>42004288</t>
    </r>
    <r>
      <rPr>
        <sz val="11"/>
        <color theme="1"/>
        <rFont val="宋体"/>
        <family val="3"/>
        <charset val="134"/>
      </rPr>
      <t>陈雅馨</t>
    </r>
  </si>
  <si>
    <r>
      <t>42004289</t>
    </r>
    <r>
      <rPr>
        <sz val="11"/>
        <color theme="1"/>
        <rFont val="宋体"/>
        <family val="3"/>
        <charset val="134"/>
      </rPr>
      <t>杨蕾</t>
    </r>
  </si>
  <si>
    <r>
      <t>42004302</t>
    </r>
    <r>
      <rPr>
        <sz val="11"/>
        <color theme="1"/>
        <rFont val="宋体"/>
        <family val="3"/>
        <charset val="134"/>
      </rPr>
      <t>张家玮</t>
    </r>
  </si>
  <si>
    <r>
      <t>42004325</t>
    </r>
    <r>
      <rPr>
        <sz val="11"/>
        <color theme="1"/>
        <rFont val="宋体"/>
        <family val="3"/>
        <charset val="134"/>
      </rPr>
      <t>张若萱</t>
    </r>
  </si>
  <si>
    <r>
      <t>42019138</t>
    </r>
    <r>
      <rPr>
        <sz val="11"/>
        <color theme="1"/>
        <rFont val="宋体"/>
        <family val="3"/>
        <charset val="134"/>
      </rPr>
      <t>刘睿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</si>
</sst>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94710648102" createdVersion="5" refreshedVersion="5" minRefreshableVersion="3" recordCount="63">
  <cacheSource type="worksheet">
    <worksheetSource ref="A3:P66" sheet="Sheet1"/>
  </cacheSource>
  <cacheFields count="16">
    <cacheField name="凭证号" numFmtId="0">
      <sharedItems containsSemiMixedTypes="0" containsString="0" containsNumber="1" containsInteger="1" minValue="10709" maxValue="10709" count="1">
        <n v="1070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3">
        <s v="42004076"/>
        <s v="42004091"/>
        <s v="42004112"/>
        <s v="42004048"/>
        <s v="42004239"/>
        <s v="42004258"/>
        <s v="42004325"/>
        <s v="42004152"/>
        <s v="42004069"/>
        <s v="42004181"/>
        <s v="42004064"/>
        <s v="42004272"/>
        <s v="42004259"/>
        <s v="42004302"/>
        <s v="42004196"/>
        <s v="42004195"/>
        <s v="42004063"/>
        <s v="42004235"/>
        <s v="42004281"/>
        <s v="42004198"/>
        <s v="42004288"/>
        <s v="42004256"/>
        <s v="42004208"/>
        <s v="42004053"/>
        <s v="42004286"/>
        <s v="42004204"/>
        <s v="42004042"/>
        <s v="42004092"/>
        <s v="42019138"/>
        <s v="42004132"/>
        <s v="42004103"/>
        <s v="42004289"/>
        <s v="42004136"/>
      </sharedItems>
    </cacheField>
    <cacheField name="姓名" numFmtId="0">
      <sharedItems count="33">
        <s v="王一帆"/>
        <s v="陈栢澎"/>
        <s v="蓝园园"/>
        <s v="王彬"/>
        <s v="祁漪洪"/>
        <s v="邓佳宇"/>
        <s v="张若萱"/>
        <s v="甘贝贝"/>
        <s v="李昕睿"/>
        <s v="袁琬茹"/>
        <s v="刘志鸿"/>
        <s v="房凯健"/>
        <s v="常添"/>
        <s v="张家玮"/>
        <s v="蒋元媛"/>
        <s v="邹珂月"/>
        <s v="卢景文"/>
        <s v="文雅琳"/>
        <s v="李尚家"/>
        <s v="江楠"/>
        <s v="陈雅馨"/>
        <s v="田成"/>
        <s v="石曼霖"/>
        <s v="万梓涵"/>
        <s v="李代"/>
        <s v="陈熙睿"/>
        <s v="杨耀华"/>
        <s v="孙馨蕊"/>
        <s v="刘睿"/>
        <s v="闫昊群"/>
        <s v="郑晓东"/>
        <s v="杨蕾"/>
        <s v="谢志通"/>
      </sharedItems>
    </cacheField>
    <cacheField name="姓名学号" numFmtId="0">
      <sharedItems count="33">
        <s v="42004076王一帆"/>
        <s v="42004091陈栢澎"/>
        <s v="42004112蓝园园"/>
        <s v="42004048王彬"/>
        <s v="42004239祁漪洪"/>
        <s v="42004258邓佳宇"/>
        <s v="42004325张若萱"/>
        <s v="42004152甘贝贝"/>
        <s v="42004069李昕睿"/>
        <s v="42004181袁琬茹"/>
        <s v="42004064刘志鸿"/>
        <s v="42004272房凯健"/>
        <s v="42004259常添"/>
        <s v="42004302张家玮"/>
        <s v="42004196蒋元媛"/>
        <s v="42004195邹珂月"/>
        <s v="42004063卢景文"/>
        <s v="42004235文雅琳"/>
        <s v="42004281李尚家"/>
        <s v="42004198江楠"/>
        <s v="42004288陈雅馨"/>
        <s v="42004256田成"/>
        <s v="42004208石曼霖"/>
        <s v="42004053万梓涵"/>
        <s v="42004286李代"/>
        <s v="42004204陈熙睿"/>
        <s v="42004042杨耀华"/>
        <s v="42004092孙馨蕊"/>
        <s v="42019138刘睿"/>
        <s v="42004132闫昊群"/>
        <s v="42004103郑晓东"/>
        <s v="42004289杨蕾"/>
        <s v="42004136谢志通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信用管理"/>
      </sharedItems>
    </cacheField>
    <cacheField name="出库时间" numFmtId="49">
      <sharedItems count="1">
        <s v="2022-02-18 16:38:58"/>
      </sharedItems>
    </cacheField>
    <cacheField name="教材名称" numFmtId="49">
      <sharedItems count="6">
        <s v="A/逻辑学(第2版)"/>
        <s v="A/马克思主义基本原理(2021年版)"/>
        <s v="A/时事报告大学生版 2021-2022学年度下学期"/>
        <s v="A/刑事诉讼法学(第3版)"/>
        <s v="A/艺术学概论"/>
        <s v="A/英国文学选读(第4版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2">
        <s v="高等教育出版社"/>
        <s v="时事报告"/>
      </sharedItems>
    </cacheField>
    <cacheField name="单价" numFmtId="0">
      <sharedItems containsSemiMixedTypes="0" containsString="0" containsNumber="1" minValue="20" maxValue="55" count="5">
        <n v="45.1"/>
        <n v="23"/>
        <n v="20"/>
        <n v="55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2.9" count="6">
        <n v="34.28"/>
        <n v="23"/>
        <n v="20"/>
        <n v="41.8"/>
        <n v="28.42"/>
        <n v="42.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0"/>
    <x v="1"/>
    <x v="0"/>
    <x v="1"/>
  </r>
  <r>
    <x v="0"/>
    <x v="0"/>
    <x v="0"/>
    <x v="3"/>
    <x v="3"/>
    <x v="3"/>
    <x v="0"/>
    <x v="0"/>
    <x v="0"/>
    <x v="1"/>
    <x v="0"/>
    <x v="0"/>
    <x v="0"/>
    <x v="1"/>
    <x v="0"/>
    <x v="1"/>
  </r>
  <r>
    <x v="0"/>
    <x v="0"/>
    <x v="0"/>
    <x v="4"/>
    <x v="4"/>
    <x v="4"/>
    <x v="0"/>
    <x v="0"/>
    <x v="0"/>
    <x v="1"/>
    <x v="0"/>
    <x v="0"/>
    <x v="0"/>
    <x v="1"/>
    <x v="0"/>
    <x v="1"/>
  </r>
  <r>
    <x v="0"/>
    <x v="0"/>
    <x v="0"/>
    <x v="0"/>
    <x v="0"/>
    <x v="0"/>
    <x v="0"/>
    <x v="0"/>
    <x v="0"/>
    <x v="1"/>
    <x v="0"/>
    <x v="0"/>
    <x v="0"/>
    <x v="1"/>
    <x v="0"/>
    <x v="1"/>
  </r>
  <r>
    <x v="0"/>
    <x v="0"/>
    <x v="0"/>
    <x v="5"/>
    <x v="5"/>
    <x v="5"/>
    <x v="0"/>
    <x v="0"/>
    <x v="0"/>
    <x v="1"/>
    <x v="0"/>
    <x v="0"/>
    <x v="0"/>
    <x v="1"/>
    <x v="0"/>
    <x v="1"/>
  </r>
  <r>
    <x v="0"/>
    <x v="0"/>
    <x v="0"/>
    <x v="6"/>
    <x v="6"/>
    <x v="6"/>
    <x v="0"/>
    <x v="0"/>
    <x v="0"/>
    <x v="1"/>
    <x v="0"/>
    <x v="0"/>
    <x v="0"/>
    <x v="1"/>
    <x v="0"/>
    <x v="1"/>
  </r>
  <r>
    <x v="0"/>
    <x v="0"/>
    <x v="0"/>
    <x v="7"/>
    <x v="7"/>
    <x v="7"/>
    <x v="0"/>
    <x v="0"/>
    <x v="0"/>
    <x v="1"/>
    <x v="0"/>
    <x v="0"/>
    <x v="0"/>
    <x v="1"/>
    <x v="0"/>
    <x v="1"/>
  </r>
  <r>
    <x v="0"/>
    <x v="0"/>
    <x v="0"/>
    <x v="1"/>
    <x v="1"/>
    <x v="1"/>
    <x v="0"/>
    <x v="0"/>
    <x v="0"/>
    <x v="1"/>
    <x v="0"/>
    <x v="0"/>
    <x v="0"/>
    <x v="1"/>
    <x v="0"/>
    <x v="1"/>
  </r>
  <r>
    <x v="0"/>
    <x v="0"/>
    <x v="0"/>
    <x v="8"/>
    <x v="8"/>
    <x v="8"/>
    <x v="0"/>
    <x v="0"/>
    <x v="0"/>
    <x v="1"/>
    <x v="0"/>
    <x v="0"/>
    <x v="0"/>
    <x v="1"/>
    <x v="0"/>
    <x v="1"/>
  </r>
  <r>
    <x v="0"/>
    <x v="0"/>
    <x v="0"/>
    <x v="9"/>
    <x v="9"/>
    <x v="9"/>
    <x v="0"/>
    <x v="0"/>
    <x v="0"/>
    <x v="1"/>
    <x v="0"/>
    <x v="0"/>
    <x v="0"/>
    <x v="1"/>
    <x v="0"/>
    <x v="1"/>
  </r>
  <r>
    <x v="0"/>
    <x v="0"/>
    <x v="0"/>
    <x v="10"/>
    <x v="10"/>
    <x v="10"/>
    <x v="0"/>
    <x v="0"/>
    <x v="0"/>
    <x v="1"/>
    <x v="0"/>
    <x v="0"/>
    <x v="0"/>
    <x v="1"/>
    <x v="0"/>
    <x v="1"/>
  </r>
  <r>
    <x v="0"/>
    <x v="0"/>
    <x v="0"/>
    <x v="11"/>
    <x v="11"/>
    <x v="11"/>
    <x v="0"/>
    <x v="0"/>
    <x v="0"/>
    <x v="1"/>
    <x v="0"/>
    <x v="0"/>
    <x v="0"/>
    <x v="1"/>
    <x v="0"/>
    <x v="1"/>
  </r>
  <r>
    <x v="0"/>
    <x v="0"/>
    <x v="0"/>
    <x v="12"/>
    <x v="12"/>
    <x v="12"/>
    <x v="0"/>
    <x v="0"/>
    <x v="0"/>
    <x v="1"/>
    <x v="0"/>
    <x v="0"/>
    <x v="0"/>
    <x v="1"/>
    <x v="0"/>
    <x v="1"/>
  </r>
  <r>
    <x v="0"/>
    <x v="0"/>
    <x v="0"/>
    <x v="13"/>
    <x v="13"/>
    <x v="13"/>
    <x v="0"/>
    <x v="0"/>
    <x v="0"/>
    <x v="1"/>
    <x v="0"/>
    <x v="0"/>
    <x v="0"/>
    <x v="1"/>
    <x v="0"/>
    <x v="1"/>
  </r>
  <r>
    <x v="0"/>
    <x v="0"/>
    <x v="0"/>
    <x v="14"/>
    <x v="14"/>
    <x v="14"/>
    <x v="0"/>
    <x v="0"/>
    <x v="0"/>
    <x v="1"/>
    <x v="0"/>
    <x v="0"/>
    <x v="0"/>
    <x v="1"/>
    <x v="0"/>
    <x v="1"/>
  </r>
  <r>
    <x v="0"/>
    <x v="0"/>
    <x v="0"/>
    <x v="15"/>
    <x v="15"/>
    <x v="15"/>
    <x v="0"/>
    <x v="0"/>
    <x v="0"/>
    <x v="1"/>
    <x v="0"/>
    <x v="0"/>
    <x v="0"/>
    <x v="1"/>
    <x v="0"/>
    <x v="1"/>
  </r>
  <r>
    <x v="0"/>
    <x v="0"/>
    <x v="0"/>
    <x v="16"/>
    <x v="16"/>
    <x v="16"/>
    <x v="0"/>
    <x v="0"/>
    <x v="0"/>
    <x v="1"/>
    <x v="0"/>
    <x v="0"/>
    <x v="0"/>
    <x v="1"/>
    <x v="0"/>
    <x v="1"/>
  </r>
  <r>
    <x v="0"/>
    <x v="0"/>
    <x v="0"/>
    <x v="17"/>
    <x v="17"/>
    <x v="17"/>
    <x v="0"/>
    <x v="0"/>
    <x v="0"/>
    <x v="1"/>
    <x v="0"/>
    <x v="0"/>
    <x v="0"/>
    <x v="1"/>
    <x v="0"/>
    <x v="1"/>
  </r>
  <r>
    <x v="0"/>
    <x v="0"/>
    <x v="0"/>
    <x v="18"/>
    <x v="18"/>
    <x v="18"/>
    <x v="0"/>
    <x v="0"/>
    <x v="0"/>
    <x v="1"/>
    <x v="0"/>
    <x v="0"/>
    <x v="0"/>
    <x v="1"/>
    <x v="0"/>
    <x v="1"/>
  </r>
  <r>
    <x v="0"/>
    <x v="0"/>
    <x v="0"/>
    <x v="19"/>
    <x v="19"/>
    <x v="19"/>
    <x v="0"/>
    <x v="0"/>
    <x v="0"/>
    <x v="1"/>
    <x v="0"/>
    <x v="0"/>
    <x v="0"/>
    <x v="1"/>
    <x v="0"/>
    <x v="1"/>
  </r>
  <r>
    <x v="0"/>
    <x v="0"/>
    <x v="0"/>
    <x v="20"/>
    <x v="20"/>
    <x v="20"/>
    <x v="0"/>
    <x v="0"/>
    <x v="0"/>
    <x v="1"/>
    <x v="0"/>
    <x v="0"/>
    <x v="0"/>
    <x v="1"/>
    <x v="0"/>
    <x v="1"/>
  </r>
  <r>
    <x v="0"/>
    <x v="0"/>
    <x v="0"/>
    <x v="21"/>
    <x v="21"/>
    <x v="21"/>
    <x v="0"/>
    <x v="0"/>
    <x v="0"/>
    <x v="1"/>
    <x v="0"/>
    <x v="0"/>
    <x v="0"/>
    <x v="1"/>
    <x v="0"/>
    <x v="1"/>
  </r>
  <r>
    <x v="0"/>
    <x v="0"/>
    <x v="0"/>
    <x v="22"/>
    <x v="22"/>
    <x v="22"/>
    <x v="0"/>
    <x v="0"/>
    <x v="0"/>
    <x v="1"/>
    <x v="0"/>
    <x v="0"/>
    <x v="0"/>
    <x v="1"/>
    <x v="0"/>
    <x v="1"/>
  </r>
  <r>
    <x v="0"/>
    <x v="0"/>
    <x v="0"/>
    <x v="23"/>
    <x v="23"/>
    <x v="23"/>
    <x v="0"/>
    <x v="0"/>
    <x v="0"/>
    <x v="1"/>
    <x v="0"/>
    <x v="0"/>
    <x v="0"/>
    <x v="1"/>
    <x v="0"/>
    <x v="1"/>
  </r>
  <r>
    <x v="0"/>
    <x v="0"/>
    <x v="0"/>
    <x v="7"/>
    <x v="7"/>
    <x v="7"/>
    <x v="0"/>
    <x v="0"/>
    <x v="0"/>
    <x v="2"/>
    <x v="1"/>
    <x v="1"/>
    <x v="1"/>
    <x v="2"/>
    <x v="0"/>
    <x v="2"/>
  </r>
  <r>
    <x v="0"/>
    <x v="0"/>
    <x v="0"/>
    <x v="14"/>
    <x v="14"/>
    <x v="14"/>
    <x v="0"/>
    <x v="0"/>
    <x v="0"/>
    <x v="2"/>
    <x v="1"/>
    <x v="1"/>
    <x v="1"/>
    <x v="2"/>
    <x v="0"/>
    <x v="2"/>
  </r>
  <r>
    <x v="0"/>
    <x v="0"/>
    <x v="0"/>
    <x v="17"/>
    <x v="17"/>
    <x v="17"/>
    <x v="0"/>
    <x v="0"/>
    <x v="0"/>
    <x v="2"/>
    <x v="1"/>
    <x v="1"/>
    <x v="1"/>
    <x v="2"/>
    <x v="0"/>
    <x v="2"/>
  </r>
  <r>
    <x v="0"/>
    <x v="0"/>
    <x v="0"/>
    <x v="5"/>
    <x v="5"/>
    <x v="5"/>
    <x v="0"/>
    <x v="0"/>
    <x v="0"/>
    <x v="2"/>
    <x v="1"/>
    <x v="1"/>
    <x v="1"/>
    <x v="2"/>
    <x v="0"/>
    <x v="2"/>
  </r>
  <r>
    <x v="0"/>
    <x v="0"/>
    <x v="0"/>
    <x v="24"/>
    <x v="24"/>
    <x v="24"/>
    <x v="0"/>
    <x v="0"/>
    <x v="0"/>
    <x v="2"/>
    <x v="1"/>
    <x v="1"/>
    <x v="1"/>
    <x v="2"/>
    <x v="0"/>
    <x v="2"/>
  </r>
  <r>
    <x v="0"/>
    <x v="0"/>
    <x v="0"/>
    <x v="12"/>
    <x v="12"/>
    <x v="12"/>
    <x v="0"/>
    <x v="0"/>
    <x v="0"/>
    <x v="2"/>
    <x v="1"/>
    <x v="1"/>
    <x v="1"/>
    <x v="2"/>
    <x v="0"/>
    <x v="2"/>
  </r>
  <r>
    <x v="0"/>
    <x v="0"/>
    <x v="0"/>
    <x v="25"/>
    <x v="25"/>
    <x v="25"/>
    <x v="0"/>
    <x v="0"/>
    <x v="0"/>
    <x v="2"/>
    <x v="1"/>
    <x v="1"/>
    <x v="1"/>
    <x v="2"/>
    <x v="0"/>
    <x v="2"/>
  </r>
  <r>
    <x v="0"/>
    <x v="0"/>
    <x v="0"/>
    <x v="2"/>
    <x v="2"/>
    <x v="2"/>
    <x v="0"/>
    <x v="0"/>
    <x v="0"/>
    <x v="2"/>
    <x v="1"/>
    <x v="1"/>
    <x v="1"/>
    <x v="2"/>
    <x v="0"/>
    <x v="2"/>
  </r>
  <r>
    <x v="0"/>
    <x v="0"/>
    <x v="0"/>
    <x v="26"/>
    <x v="26"/>
    <x v="26"/>
    <x v="0"/>
    <x v="0"/>
    <x v="0"/>
    <x v="2"/>
    <x v="1"/>
    <x v="1"/>
    <x v="1"/>
    <x v="2"/>
    <x v="0"/>
    <x v="2"/>
  </r>
  <r>
    <x v="0"/>
    <x v="0"/>
    <x v="0"/>
    <x v="20"/>
    <x v="20"/>
    <x v="20"/>
    <x v="0"/>
    <x v="0"/>
    <x v="0"/>
    <x v="2"/>
    <x v="1"/>
    <x v="1"/>
    <x v="1"/>
    <x v="2"/>
    <x v="0"/>
    <x v="2"/>
  </r>
  <r>
    <x v="0"/>
    <x v="0"/>
    <x v="0"/>
    <x v="11"/>
    <x v="11"/>
    <x v="11"/>
    <x v="0"/>
    <x v="0"/>
    <x v="0"/>
    <x v="2"/>
    <x v="1"/>
    <x v="1"/>
    <x v="1"/>
    <x v="2"/>
    <x v="0"/>
    <x v="2"/>
  </r>
  <r>
    <x v="0"/>
    <x v="0"/>
    <x v="0"/>
    <x v="21"/>
    <x v="21"/>
    <x v="21"/>
    <x v="0"/>
    <x v="0"/>
    <x v="0"/>
    <x v="2"/>
    <x v="1"/>
    <x v="1"/>
    <x v="1"/>
    <x v="2"/>
    <x v="0"/>
    <x v="2"/>
  </r>
  <r>
    <x v="0"/>
    <x v="0"/>
    <x v="0"/>
    <x v="4"/>
    <x v="4"/>
    <x v="4"/>
    <x v="0"/>
    <x v="0"/>
    <x v="0"/>
    <x v="2"/>
    <x v="1"/>
    <x v="1"/>
    <x v="1"/>
    <x v="2"/>
    <x v="0"/>
    <x v="2"/>
  </r>
  <r>
    <x v="0"/>
    <x v="0"/>
    <x v="0"/>
    <x v="27"/>
    <x v="27"/>
    <x v="27"/>
    <x v="0"/>
    <x v="0"/>
    <x v="0"/>
    <x v="2"/>
    <x v="1"/>
    <x v="1"/>
    <x v="1"/>
    <x v="2"/>
    <x v="0"/>
    <x v="2"/>
  </r>
  <r>
    <x v="0"/>
    <x v="0"/>
    <x v="0"/>
    <x v="1"/>
    <x v="1"/>
    <x v="1"/>
    <x v="0"/>
    <x v="0"/>
    <x v="0"/>
    <x v="2"/>
    <x v="1"/>
    <x v="1"/>
    <x v="1"/>
    <x v="2"/>
    <x v="0"/>
    <x v="2"/>
  </r>
  <r>
    <x v="0"/>
    <x v="0"/>
    <x v="0"/>
    <x v="28"/>
    <x v="28"/>
    <x v="28"/>
    <x v="0"/>
    <x v="0"/>
    <x v="0"/>
    <x v="2"/>
    <x v="1"/>
    <x v="1"/>
    <x v="1"/>
    <x v="2"/>
    <x v="0"/>
    <x v="2"/>
  </r>
  <r>
    <x v="0"/>
    <x v="0"/>
    <x v="0"/>
    <x v="10"/>
    <x v="10"/>
    <x v="10"/>
    <x v="0"/>
    <x v="0"/>
    <x v="0"/>
    <x v="2"/>
    <x v="1"/>
    <x v="1"/>
    <x v="1"/>
    <x v="2"/>
    <x v="0"/>
    <x v="2"/>
  </r>
  <r>
    <x v="0"/>
    <x v="0"/>
    <x v="0"/>
    <x v="6"/>
    <x v="6"/>
    <x v="6"/>
    <x v="0"/>
    <x v="0"/>
    <x v="0"/>
    <x v="2"/>
    <x v="1"/>
    <x v="1"/>
    <x v="1"/>
    <x v="2"/>
    <x v="0"/>
    <x v="2"/>
  </r>
  <r>
    <x v="0"/>
    <x v="0"/>
    <x v="0"/>
    <x v="0"/>
    <x v="0"/>
    <x v="0"/>
    <x v="0"/>
    <x v="0"/>
    <x v="0"/>
    <x v="2"/>
    <x v="1"/>
    <x v="1"/>
    <x v="1"/>
    <x v="2"/>
    <x v="0"/>
    <x v="2"/>
  </r>
  <r>
    <x v="0"/>
    <x v="0"/>
    <x v="0"/>
    <x v="16"/>
    <x v="16"/>
    <x v="16"/>
    <x v="0"/>
    <x v="0"/>
    <x v="0"/>
    <x v="2"/>
    <x v="1"/>
    <x v="1"/>
    <x v="1"/>
    <x v="2"/>
    <x v="0"/>
    <x v="2"/>
  </r>
  <r>
    <x v="0"/>
    <x v="0"/>
    <x v="0"/>
    <x v="3"/>
    <x v="3"/>
    <x v="3"/>
    <x v="0"/>
    <x v="0"/>
    <x v="0"/>
    <x v="2"/>
    <x v="1"/>
    <x v="1"/>
    <x v="1"/>
    <x v="2"/>
    <x v="0"/>
    <x v="2"/>
  </r>
  <r>
    <x v="0"/>
    <x v="0"/>
    <x v="0"/>
    <x v="9"/>
    <x v="9"/>
    <x v="9"/>
    <x v="0"/>
    <x v="0"/>
    <x v="0"/>
    <x v="2"/>
    <x v="1"/>
    <x v="1"/>
    <x v="1"/>
    <x v="2"/>
    <x v="0"/>
    <x v="2"/>
  </r>
  <r>
    <x v="0"/>
    <x v="0"/>
    <x v="0"/>
    <x v="29"/>
    <x v="29"/>
    <x v="29"/>
    <x v="0"/>
    <x v="0"/>
    <x v="0"/>
    <x v="2"/>
    <x v="1"/>
    <x v="1"/>
    <x v="1"/>
    <x v="2"/>
    <x v="0"/>
    <x v="2"/>
  </r>
  <r>
    <x v="0"/>
    <x v="0"/>
    <x v="0"/>
    <x v="30"/>
    <x v="30"/>
    <x v="30"/>
    <x v="0"/>
    <x v="0"/>
    <x v="0"/>
    <x v="2"/>
    <x v="1"/>
    <x v="1"/>
    <x v="1"/>
    <x v="2"/>
    <x v="0"/>
    <x v="2"/>
  </r>
  <r>
    <x v="0"/>
    <x v="0"/>
    <x v="0"/>
    <x v="8"/>
    <x v="8"/>
    <x v="8"/>
    <x v="0"/>
    <x v="0"/>
    <x v="0"/>
    <x v="2"/>
    <x v="1"/>
    <x v="1"/>
    <x v="1"/>
    <x v="2"/>
    <x v="0"/>
    <x v="2"/>
  </r>
  <r>
    <x v="0"/>
    <x v="0"/>
    <x v="0"/>
    <x v="23"/>
    <x v="23"/>
    <x v="23"/>
    <x v="0"/>
    <x v="0"/>
    <x v="0"/>
    <x v="2"/>
    <x v="1"/>
    <x v="1"/>
    <x v="1"/>
    <x v="2"/>
    <x v="0"/>
    <x v="2"/>
  </r>
  <r>
    <x v="0"/>
    <x v="0"/>
    <x v="0"/>
    <x v="13"/>
    <x v="13"/>
    <x v="13"/>
    <x v="0"/>
    <x v="0"/>
    <x v="0"/>
    <x v="2"/>
    <x v="1"/>
    <x v="1"/>
    <x v="1"/>
    <x v="2"/>
    <x v="0"/>
    <x v="2"/>
  </r>
  <r>
    <x v="0"/>
    <x v="0"/>
    <x v="0"/>
    <x v="31"/>
    <x v="31"/>
    <x v="31"/>
    <x v="0"/>
    <x v="0"/>
    <x v="0"/>
    <x v="2"/>
    <x v="1"/>
    <x v="1"/>
    <x v="1"/>
    <x v="2"/>
    <x v="0"/>
    <x v="2"/>
  </r>
  <r>
    <x v="0"/>
    <x v="0"/>
    <x v="0"/>
    <x v="18"/>
    <x v="18"/>
    <x v="18"/>
    <x v="0"/>
    <x v="0"/>
    <x v="0"/>
    <x v="2"/>
    <x v="1"/>
    <x v="1"/>
    <x v="1"/>
    <x v="2"/>
    <x v="0"/>
    <x v="2"/>
  </r>
  <r>
    <x v="0"/>
    <x v="0"/>
    <x v="0"/>
    <x v="22"/>
    <x v="22"/>
    <x v="22"/>
    <x v="0"/>
    <x v="0"/>
    <x v="0"/>
    <x v="2"/>
    <x v="1"/>
    <x v="1"/>
    <x v="1"/>
    <x v="2"/>
    <x v="0"/>
    <x v="2"/>
  </r>
  <r>
    <x v="0"/>
    <x v="0"/>
    <x v="0"/>
    <x v="15"/>
    <x v="15"/>
    <x v="15"/>
    <x v="0"/>
    <x v="0"/>
    <x v="0"/>
    <x v="2"/>
    <x v="1"/>
    <x v="1"/>
    <x v="1"/>
    <x v="2"/>
    <x v="0"/>
    <x v="2"/>
  </r>
  <r>
    <x v="0"/>
    <x v="0"/>
    <x v="0"/>
    <x v="19"/>
    <x v="19"/>
    <x v="19"/>
    <x v="0"/>
    <x v="0"/>
    <x v="0"/>
    <x v="2"/>
    <x v="1"/>
    <x v="1"/>
    <x v="1"/>
    <x v="2"/>
    <x v="0"/>
    <x v="2"/>
  </r>
  <r>
    <x v="0"/>
    <x v="0"/>
    <x v="0"/>
    <x v="32"/>
    <x v="32"/>
    <x v="32"/>
    <x v="0"/>
    <x v="0"/>
    <x v="0"/>
    <x v="2"/>
    <x v="1"/>
    <x v="1"/>
    <x v="1"/>
    <x v="2"/>
    <x v="0"/>
    <x v="2"/>
  </r>
  <r>
    <x v="0"/>
    <x v="0"/>
    <x v="0"/>
    <x v="29"/>
    <x v="29"/>
    <x v="29"/>
    <x v="0"/>
    <x v="0"/>
    <x v="0"/>
    <x v="3"/>
    <x v="0"/>
    <x v="0"/>
    <x v="0"/>
    <x v="3"/>
    <x v="0"/>
    <x v="3"/>
  </r>
  <r>
    <x v="0"/>
    <x v="0"/>
    <x v="0"/>
    <x v="4"/>
    <x v="4"/>
    <x v="4"/>
    <x v="0"/>
    <x v="0"/>
    <x v="0"/>
    <x v="4"/>
    <x v="0"/>
    <x v="0"/>
    <x v="0"/>
    <x v="4"/>
    <x v="0"/>
    <x v="4"/>
  </r>
  <r>
    <x v="0"/>
    <x v="0"/>
    <x v="0"/>
    <x v="10"/>
    <x v="10"/>
    <x v="10"/>
    <x v="0"/>
    <x v="0"/>
    <x v="0"/>
    <x v="4"/>
    <x v="0"/>
    <x v="0"/>
    <x v="0"/>
    <x v="4"/>
    <x v="0"/>
    <x v="4"/>
  </r>
  <r>
    <x v="0"/>
    <x v="0"/>
    <x v="0"/>
    <x v="15"/>
    <x v="15"/>
    <x v="15"/>
    <x v="0"/>
    <x v="0"/>
    <x v="0"/>
    <x v="5"/>
    <x v="0"/>
    <x v="0"/>
    <x v="0"/>
    <x v="3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38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34">
        <item x="26"/>
        <item x="3"/>
        <item x="23"/>
        <item x="16"/>
        <item x="10"/>
        <item x="8"/>
        <item x="0"/>
        <item x="1"/>
        <item x="27"/>
        <item x="30"/>
        <item x="2"/>
        <item x="29"/>
        <item x="32"/>
        <item x="7"/>
        <item x="9"/>
        <item x="15"/>
        <item x="14"/>
        <item x="19"/>
        <item x="25"/>
        <item x="22"/>
        <item x="17"/>
        <item x="4"/>
        <item x="21"/>
        <item x="5"/>
        <item x="12"/>
        <item x="11"/>
        <item x="18"/>
        <item x="24"/>
        <item x="20"/>
        <item x="31"/>
        <item x="13"/>
        <item x="6"/>
        <item x="28"/>
        <item t="default"/>
      </items>
    </pivotField>
    <pivotField compact="0" showAll="0">
      <items count="34">
        <item x="12"/>
        <item x="1"/>
        <item x="25"/>
        <item x="20"/>
        <item x="5"/>
        <item x="11"/>
        <item x="7"/>
        <item x="19"/>
        <item x="14"/>
        <item x="2"/>
        <item x="24"/>
        <item x="18"/>
        <item x="8"/>
        <item x="28"/>
        <item x="10"/>
        <item x="16"/>
        <item x="4"/>
        <item x="22"/>
        <item x="27"/>
        <item x="21"/>
        <item x="23"/>
        <item x="3"/>
        <item x="0"/>
        <item x="17"/>
        <item x="32"/>
        <item x="29"/>
        <item x="31"/>
        <item x="26"/>
        <item x="9"/>
        <item x="13"/>
        <item x="6"/>
        <item x="30"/>
        <item x="15"/>
        <item t="default"/>
      </items>
    </pivotField>
    <pivotField axis="axisRow" compact="0" showAll="0">
      <items count="34">
        <item x="26"/>
        <item x="3"/>
        <item x="23"/>
        <item x="16"/>
        <item x="10"/>
        <item x="8"/>
        <item x="0"/>
        <item x="1"/>
        <item x="27"/>
        <item x="30"/>
        <item x="2"/>
        <item x="29"/>
        <item x="32"/>
        <item x="7"/>
        <item x="9"/>
        <item x="15"/>
        <item x="14"/>
        <item x="19"/>
        <item x="25"/>
        <item x="22"/>
        <item x="17"/>
        <item x="4"/>
        <item x="21"/>
        <item x="5"/>
        <item x="12"/>
        <item x="11"/>
        <item x="18"/>
        <item x="24"/>
        <item x="20"/>
        <item x="31"/>
        <item x="13"/>
        <item x="6"/>
        <item x="28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6">
        <item x="2"/>
        <item x="1"/>
        <item x="4"/>
        <item x="0"/>
        <item x="3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7">
        <item x="2"/>
        <item x="1"/>
        <item x="4"/>
        <item x="0"/>
        <item x="3"/>
        <item x="5"/>
        <item t="default"/>
      </items>
    </pivotField>
  </pivotFields>
  <rowFields count="1">
    <field x="5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8"/>
  <sheetViews>
    <sheetView workbookViewId="0">
      <selection activeCell="A10" sqref="A3:H38"/>
    </sheetView>
  </sheetViews>
  <sheetFormatPr defaultColWidth="9" defaultRowHeight="13.5" x14ac:dyDescent="0.15"/>
  <cols>
    <col min="1" max="1" width="15.625"/>
    <col min="2" max="7" width="42.875"/>
    <col min="8" max="8" width="7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D5">
        <v>20</v>
      </c>
      <c r="H5">
        <v>20</v>
      </c>
    </row>
    <row r="6" spans="1:8" x14ac:dyDescent="0.15">
      <c r="A6" t="s">
        <v>11</v>
      </c>
      <c r="C6">
        <v>23</v>
      </c>
      <c r="D6">
        <v>20</v>
      </c>
      <c r="H6">
        <v>43</v>
      </c>
    </row>
    <row r="7" spans="1:8" x14ac:dyDescent="0.15">
      <c r="A7" t="s">
        <v>12</v>
      </c>
      <c r="C7">
        <v>23</v>
      </c>
      <c r="D7">
        <v>20</v>
      </c>
      <c r="H7">
        <v>43</v>
      </c>
    </row>
    <row r="8" spans="1:8" x14ac:dyDescent="0.15">
      <c r="A8" t="s">
        <v>13</v>
      </c>
      <c r="C8">
        <v>23</v>
      </c>
      <c r="D8">
        <v>20</v>
      </c>
      <c r="H8">
        <v>43</v>
      </c>
    </row>
    <row r="9" spans="1:8" x14ac:dyDescent="0.15">
      <c r="A9" t="s">
        <v>14</v>
      </c>
      <c r="C9">
        <v>23</v>
      </c>
      <c r="D9">
        <v>20</v>
      </c>
      <c r="F9">
        <v>28.42</v>
      </c>
      <c r="H9">
        <v>71.42</v>
      </c>
    </row>
    <row r="10" spans="1:8" x14ac:dyDescent="0.15">
      <c r="A10" t="s">
        <v>15</v>
      </c>
      <c r="C10">
        <v>23</v>
      </c>
      <c r="D10">
        <v>20</v>
      </c>
      <c r="H10">
        <v>43</v>
      </c>
    </row>
    <row r="11" spans="1:8" x14ac:dyDescent="0.15">
      <c r="A11" t="s">
        <v>16</v>
      </c>
      <c r="B11">
        <v>34.28</v>
      </c>
      <c r="C11">
        <v>23</v>
      </c>
      <c r="D11">
        <v>20</v>
      </c>
      <c r="H11">
        <v>77.28</v>
      </c>
    </row>
    <row r="12" spans="1:8" x14ac:dyDescent="0.15">
      <c r="A12" t="s">
        <v>17</v>
      </c>
      <c r="B12">
        <v>34.28</v>
      </c>
      <c r="C12">
        <v>23</v>
      </c>
      <c r="D12">
        <v>20</v>
      </c>
      <c r="H12">
        <v>77.28</v>
      </c>
    </row>
    <row r="13" spans="1:8" x14ac:dyDescent="0.15">
      <c r="A13" t="s">
        <v>18</v>
      </c>
      <c r="D13">
        <v>20</v>
      </c>
      <c r="H13">
        <v>20</v>
      </c>
    </row>
    <row r="14" spans="1:8" x14ac:dyDescent="0.15">
      <c r="A14" t="s">
        <v>19</v>
      </c>
      <c r="D14">
        <v>20</v>
      </c>
      <c r="H14">
        <v>20</v>
      </c>
    </row>
    <row r="15" spans="1:8" x14ac:dyDescent="0.15">
      <c r="A15" t="s">
        <v>20</v>
      </c>
      <c r="C15">
        <v>23</v>
      </c>
      <c r="D15">
        <v>20</v>
      </c>
      <c r="H15">
        <v>43</v>
      </c>
    </row>
    <row r="16" spans="1:8" x14ac:dyDescent="0.15">
      <c r="A16" t="s">
        <v>21</v>
      </c>
      <c r="D16">
        <v>20</v>
      </c>
      <c r="E16">
        <v>41.8</v>
      </c>
      <c r="H16">
        <v>61.8</v>
      </c>
    </row>
    <row r="17" spans="1:8" x14ac:dyDescent="0.15">
      <c r="A17" t="s">
        <v>22</v>
      </c>
      <c r="D17">
        <v>20</v>
      </c>
      <c r="H17">
        <v>20</v>
      </c>
    </row>
    <row r="18" spans="1:8" x14ac:dyDescent="0.15">
      <c r="A18" t="s">
        <v>23</v>
      </c>
      <c r="C18">
        <v>23</v>
      </c>
      <c r="D18">
        <v>20</v>
      </c>
      <c r="H18">
        <v>43</v>
      </c>
    </row>
    <row r="19" spans="1:8" x14ac:dyDescent="0.15">
      <c r="A19" t="s">
        <v>24</v>
      </c>
      <c r="C19">
        <v>23</v>
      </c>
      <c r="D19">
        <v>20</v>
      </c>
      <c r="H19">
        <v>43</v>
      </c>
    </row>
    <row r="20" spans="1:8" x14ac:dyDescent="0.15">
      <c r="A20" t="s">
        <v>25</v>
      </c>
      <c r="C20">
        <v>23</v>
      </c>
      <c r="D20">
        <v>20</v>
      </c>
      <c r="G20">
        <v>42.9</v>
      </c>
      <c r="H20">
        <v>85.9</v>
      </c>
    </row>
    <row r="21" spans="1:8" x14ac:dyDescent="0.15">
      <c r="A21" t="s">
        <v>26</v>
      </c>
      <c r="C21">
        <v>23</v>
      </c>
      <c r="D21">
        <v>20</v>
      </c>
      <c r="H21">
        <v>43</v>
      </c>
    </row>
    <row r="22" spans="1:8" x14ac:dyDescent="0.15">
      <c r="A22" t="s">
        <v>27</v>
      </c>
      <c r="C22">
        <v>23</v>
      </c>
      <c r="D22">
        <v>20</v>
      </c>
      <c r="H22">
        <v>43</v>
      </c>
    </row>
    <row r="23" spans="1:8" x14ac:dyDescent="0.15">
      <c r="A23" t="s">
        <v>28</v>
      </c>
      <c r="D23">
        <v>20</v>
      </c>
      <c r="H23">
        <v>20</v>
      </c>
    </row>
    <row r="24" spans="1:8" x14ac:dyDescent="0.15">
      <c r="A24" t="s">
        <v>29</v>
      </c>
      <c r="C24">
        <v>23</v>
      </c>
      <c r="D24">
        <v>20</v>
      </c>
      <c r="H24">
        <v>43</v>
      </c>
    </row>
    <row r="25" spans="1:8" x14ac:dyDescent="0.15">
      <c r="A25" t="s">
        <v>30</v>
      </c>
      <c r="C25">
        <v>23</v>
      </c>
      <c r="D25">
        <v>20</v>
      </c>
      <c r="H25">
        <v>43</v>
      </c>
    </row>
    <row r="26" spans="1:8" x14ac:dyDescent="0.15">
      <c r="A26" t="s">
        <v>31</v>
      </c>
      <c r="C26">
        <v>23</v>
      </c>
      <c r="D26">
        <v>20</v>
      </c>
      <c r="F26">
        <v>28.42</v>
      </c>
      <c r="H26">
        <v>71.42</v>
      </c>
    </row>
    <row r="27" spans="1:8" x14ac:dyDescent="0.15">
      <c r="A27" t="s">
        <v>32</v>
      </c>
      <c r="C27">
        <v>23</v>
      </c>
      <c r="D27">
        <v>20</v>
      </c>
      <c r="H27">
        <v>43</v>
      </c>
    </row>
    <row r="28" spans="1:8" x14ac:dyDescent="0.15">
      <c r="A28" t="s">
        <v>33</v>
      </c>
      <c r="C28">
        <v>23</v>
      </c>
      <c r="D28">
        <v>20</v>
      </c>
      <c r="H28">
        <v>43</v>
      </c>
    </row>
    <row r="29" spans="1:8" x14ac:dyDescent="0.15">
      <c r="A29" t="s">
        <v>34</v>
      </c>
      <c r="C29">
        <v>23</v>
      </c>
      <c r="D29">
        <v>20</v>
      </c>
      <c r="H29">
        <v>43</v>
      </c>
    </row>
    <row r="30" spans="1:8" x14ac:dyDescent="0.15">
      <c r="A30" t="s">
        <v>35</v>
      </c>
      <c r="C30">
        <v>23</v>
      </c>
      <c r="D30">
        <v>20</v>
      </c>
      <c r="H30">
        <v>43</v>
      </c>
    </row>
    <row r="31" spans="1:8" x14ac:dyDescent="0.15">
      <c r="A31" t="s">
        <v>36</v>
      </c>
      <c r="C31">
        <v>23</v>
      </c>
      <c r="D31">
        <v>20</v>
      </c>
      <c r="H31">
        <v>43</v>
      </c>
    </row>
    <row r="32" spans="1:8" x14ac:dyDescent="0.15">
      <c r="A32" t="s">
        <v>37</v>
      </c>
      <c r="D32">
        <v>20</v>
      </c>
      <c r="H32">
        <v>20</v>
      </c>
    </row>
    <row r="33" spans="1:8" x14ac:dyDescent="0.15">
      <c r="A33" t="s">
        <v>38</v>
      </c>
      <c r="C33">
        <v>23</v>
      </c>
      <c r="D33">
        <v>20</v>
      </c>
      <c r="H33">
        <v>43</v>
      </c>
    </row>
    <row r="34" spans="1:8" x14ac:dyDescent="0.15">
      <c r="A34" t="s">
        <v>39</v>
      </c>
      <c r="D34">
        <v>20</v>
      </c>
      <c r="H34">
        <v>20</v>
      </c>
    </row>
    <row r="35" spans="1:8" x14ac:dyDescent="0.15">
      <c r="A35" t="s">
        <v>40</v>
      </c>
      <c r="C35">
        <v>23</v>
      </c>
      <c r="D35">
        <v>20</v>
      </c>
      <c r="H35">
        <v>43</v>
      </c>
    </row>
    <row r="36" spans="1:8" x14ac:dyDescent="0.15">
      <c r="A36" t="s">
        <v>41</v>
      </c>
      <c r="C36">
        <v>23</v>
      </c>
      <c r="D36">
        <v>20</v>
      </c>
      <c r="H36">
        <v>43</v>
      </c>
    </row>
    <row r="37" spans="1:8" x14ac:dyDescent="0.15">
      <c r="A37" t="s">
        <v>42</v>
      </c>
      <c r="D37">
        <v>20</v>
      </c>
      <c r="H37">
        <v>20</v>
      </c>
    </row>
    <row r="38" spans="1:8" x14ac:dyDescent="0.15">
      <c r="A38" t="s">
        <v>9</v>
      </c>
      <c r="B38">
        <v>68.56</v>
      </c>
      <c r="C38">
        <v>552</v>
      </c>
      <c r="D38">
        <v>660</v>
      </c>
      <c r="E38">
        <v>41.8</v>
      </c>
      <c r="F38">
        <v>56.84</v>
      </c>
      <c r="G38">
        <v>42.9</v>
      </c>
      <c r="H38">
        <v>1422.1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66"/>
  <sheetViews>
    <sheetView topLeftCell="A3" workbookViewId="0">
      <selection activeCell="H12" sqref="H12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3.37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43</v>
      </c>
      <c r="B3" s="4" t="s">
        <v>44</v>
      </c>
      <c r="C3" s="3" t="s">
        <v>45</v>
      </c>
      <c r="D3" s="4" t="s">
        <v>46</v>
      </c>
      <c r="E3" s="3" t="s">
        <v>47</v>
      </c>
      <c r="F3" s="3" t="s">
        <v>2</v>
      </c>
      <c r="G3" s="3" t="s">
        <v>48</v>
      </c>
      <c r="H3" s="3" t="s">
        <v>49</v>
      </c>
      <c r="I3" s="4" t="s">
        <v>50</v>
      </c>
      <c r="J3" s="4" t="s">
        <v>1</v>
      </c>
      <c r="K3" s="3" t="s">
        <v>51</v>
      </c>
      <c r="L3" s="3" t="s">
        <v>52</v>
      </c>
      <c r="M3" s="3" t="s">
        <v>53</v>
      </c>
      <c r="N3" s="3" t="s">
        <v>54</v>
      </c>
      <c r="O3" s="3" t="s">
        <v>55</v>
      </c>
      <c r="P3" t="s">
        <v>56</v>
      </c>
    </row>
    <row r="4" spans="1:16" x14ac:dyDescent="0.15">
      <c r="A4" s="5">
        <v>10709</v>
      </c>
      <c r="B4" s="6" t="s">
        <v>57</v>
      </c>
      <c r="C4" s="5">
        <v>2</v>
      </c>
      <c r="D4" s="6" t="s">
        <v>58</v>
      </c>
      <c r="E4" s="1" t="s">
        <v>59</v>
      </c>
      <c r="F4" s="1" t="str">
        <f>D4&amp;E4</f>
        <v>42004076王一帆</v>
      </c>
      <c r="G4" s="1" t="s">
        <v>60</v>
      </c>
      <c r="H4" s="1" t="s">
        <v>61</v>
      </c>
      <c r="I4" s="6" t="s">
        <v>62</v>
      </c>
      <c r="J4" s="6" t="s">
        <v>3</v>
      </c>
      <c r="K4" s="1" t="s">
        <v>63</v>
      </c>
      <c r="L4" s="1" t="s">
        <v>63</v>
      </c>
      <c r="M4" s="1" t="s">
        <v>64</v>
      </c>
      <c r="N4" s="5">
        <v>45.1</v>
      </c>
      <c r="O4" s="5">
        <v>1</v>
      </c>
      <c r="P4">
        <f>VLOOKUP(J4,[1]Sheet1!$E$1:$F$65536,2,FALSE)</f>
        <v>34.28</v>
      </c>
    </row>
    <row r="5" spans="1:16" x14ac:dyDescent="0.15">
      <c r="A5" s="5">
        <v>10709</v>
      </c>
      <c r="B5" s="6" t="s">
        <v>57</v>
      </c>
      <c r="C5" s="5">
        <v>2</v>
      </c>
      <c r="D5" s="6" t="s">
        <v>65</v>
      </c>
      <c r="E5" s="1" t="s">
        <v>66</v>
      </c>
      <c r="F5" s="1" t="str">
        <f t="shared" ref="F5:F36" si="0">D5&amp;E5</f>
        <v>42004091陈栢澎</v>
      </c>
      <c r="G5" s="1" t="s">
        <v>60</v>
      </c>
      <c r="H5" s="1" t="s">
        <v>61</v>
      </c>
      <c r="I5" s="6" t="s">
        <v>62</v>
      </c>
      <c r="J5" s="6" t="s">
        <v>3</v>
      </c>
      <c r="K5" s="1" t="s">
        <v>63</v>
      </c>
      <c r="L5" s="1" t="s">
        <v>63</v>
      </c>
      <c r="M5" s="1" t="s">
        <v>64</v>
      </c>
      <c r="N5" s="5">
        <v>45.1</v>
      </c>
      <c r="O5" s="5">
        <v>1</v>
      </c>
      <c r="P5">
        <f>VLOOKUP(J5,[1]Sheet1!$E$1:$F$65536,2,FALSE)</f>
        <v>34.28</v>
      </c>
    </row>
    <row r="6" spans="1:16" x14ac:dyDescent="0.15">
      <c r="A6" s="5">
        <v>10709</v>
      </c>
      <c r="B6" s="6" t="s">
        <v>57</v>
      </c>
      <c r="C6" s="5">
        <v>2</v>
      </c>
      <c r="D6" s="6" t="s">
        <v>67</v>
      </c>
      <c r="E6" s="1" t="s">
        <v>68</v>
      </c>
      <c r="F6" s="1" t="str">
        <f t="shared" si="0"/>
        <v>42004112蓝园园</v>
      </c>
      <c r="G6" s="1" t="s">
        <v>60</v>
      </c>
      <c r="H6" s="1" t="s">
        <v>61</v>
      </c>
      <c r="I6" s="6" t="s">
        <v>62</v>
      </c>
      <c r="J6" s="6" t="s">
        <v>4</v>
      </c>
      <c r="K6" s="1" t="s">
        <v>63</v>
      </c>
      <c r="L6" s="1" t="s">
        <v>63</v>
      </c>
      <c r="M6" s="1" t="s">
        <v>64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10709</v>
      </c>
      <c r="B7" s="6" t="s">
        <v>57</v>
      </c>
      <c r="C7" s="5">
        <v>2</v>
      </c>
      <c r="D7" s="6" t="s">
        <v>69</v>
      </c>
      <c r="E7" s="1" t="s">
        <v>70</v>
      </c>
      <c r="F7" s="1" t="str">
        <f t="shared" si="0"/>
        <v>42004048王彬</v>
      </c>
      <c r="G7" s="1" t="s">
        <v>60</v>
      </c>
      <c r="H7" s="1" t="s">
        <v>61</v>
      </c>
      <c r="I7" s="6" t="s">
        <v>62</v>
      </c>
      <c r="J7" s="6" t="s">
        <v>4</v>
      </c>
      <c r="K7" s="1" t="s">
        <v>63</v>
      </c>
      <c r="L7" s="1" t="s">
        <v>63</v>
      </c>
      <c r="M7" s="1" t="s">
        <v>64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10709</v>
      </c>
      <c r="B8" s="6" t="s">
        <v>57</v>
      </c>
      <c r="C8" s="5">
        <v>2</v>
      </c>
      <c r="D8" s="6" t="s">
        <v>71</v>
      </c>
      <c r="E8" s="1" t="s">
        <v>72</v>
      </c>
      <c r="F8" s="1" t="str">
        <f t="shared" si="0"/>
        <v>42004239祁漪洪</v>
      </c>
      <c r="G8" s="1" t="s">
        <v>60</v>
      </c>
      <c r="H8" s="1" t="s">
        <v>61</v>
      </c>
      <c r="I8" s="6" t="s">
        <v>62</v>
      </c>
      <c r="J8" s="6" t="s">
        <v>4</v>
      </c>
      <c r="K8" s="1" t="s">
        <v>63</v>
      </c>
      <c r="L8" s="1" t="s">
        <v>63</v>
      </c>
      <c r="M8" s="1" t="s">
        <v>64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10709</v>
      </c>
      <c r="B9" s="6" t="s">
        <v>57</v>
      </c>
      <c r="C9" s="5">
        <v>2</v>
      </c>
      <c r="D9" s="6" t="s">
        <v>58</v>
      </c>
      <c r="E9" s="1" t="s">
        <v>59</v>
      </c>
      <c r="F9" s="1" t="str">
        <f t="shared" si="0"/>
        <v>42004076王一帆</v>
      </c>
      <c r="G9" s="1" t="s">
        <v>60</v>
      </c>
      <c r="H9" s="1" t="s">
        <v>61</v>
      </c>
      <c r="I9" s="6" t="s">
        <v>62</v>
      </c>
      <c r="J9" s="6" t="s">
        <v>4</v>
      </c>
      <c r="K9" s="1" t="s">
        <v>63</v>
      </c>
      <c r="L9" s="1" t="s">
        <v>63</v>
      </c>
      <c r="M9" s="1" t="s">
        <v>64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10709</v>
      </c>
      <c r="B10" s="6" t="s">
        <v>57</v>
      </c>
      <c r="C10" s="5">
        <v>2</v>
      </c>
      <c r="D10" s="6" t="s">
        <v>73</v>
      </c>
      <c r="E10" s="1" t="s">
        <v>74</v>
      </c>
      <c r="F10" s="1" t="str">
        <f t="shared" si="0"/>
        <v>42004258邓佳宇</v>
      </c>
      <c r="G10" s="1" t="s">
        <v>60</v>
      </c>
      <c r="H10" s="1" t="s">
        <v>61</v>
      </c>
      <c r="I10" s="6" t="s">
        <v>62</v>
      </c>
      <c r="J10" s="6" t="s">
        <v>4</v>
      </c>
      <c r="K10" s="1" t="s">
        <v>63</v>
      </c>
      <c r="L10" s="1" t="s">
        <v>63</v>
      </c>
      <c r="M10" s="1" t="s">
        <v>64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10709</v>
      </c>
      <c r="B11" s="6" t="s">
        <v>57</v>
      </c>
      <c r="C11" s="5">
        <v>2</v>
      </c>
      <c r="D11" s="6" t="s">
        <v>75</v>
      </c>
      <c r="E11" s="1" t="s">
        <v>76</v>
      </c>
      <c r="F11" s="1" t="str">
        <f t="shared" si="0"/>
        <v>42004325张若萱</v>
      </c>
      <c r="G11" s="1" t="s">
        <v>60</v>
      </c>
      <c r="H11" s="1" t="s">
        <v>61</v>
      </c>
      <c r="I11" s="6" t="s">
        <v>62</v>
      </c>
      <c r="J11" s="6" t="s">
        <v>4</v>
      </c>
      <c r="K11" s="1" t="s">
        <v>63</v>
      </c>
      <c r="L11" s="1" t="s">
        <v>63</v>
      </c>
      <c r="M11" s="1" t="s">
        <v>64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10709</v>
      </c>
      <c r="B12" s="6" t="s">
        <v>57</v>
      </c>
      <c r="C12" s="5">
        <v>2</v>
      </c>
      <c r="D12" s="6" t="s">
        <v>77</v>
      </c>
      <c r="E12" s="1" t="s">
        <v>78</v>
      </c>
      <c r="F12" s="1" t="str">
        <f t="shared" si="0"/>
        <v>42004152甘贝贝</v>
      </c>
      <c r="G12" s="1" t="s">
        <v>60</v>
      </c>
      <c r="H12" s="1" t="s">
        <v>61</v>
      </c>
      <c r="I12" s="6" t="s">
        <v>62</v>
      </c>
      <c r="J12" s="6" t="s">
        <v>4</v>
      </c>
      <c r="K12" s="1" t="s">
        <v>63</v>
      </c>
      <c r="L12" s="1" t="s">
        <v>63</v>
      </c>
      <c r="M12" s="1" t="s">
        <v>64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10709</v>
      </c>
      <c r="B13" s="6" t="s">
        <v>57</v>
      </c>
      <c r="C13" s="5">
        <v>2</v>
      </c>
      <c r="D13" s="6" t="s">
        <v>65</v>
      </c>
      <c r="E13" s="1" t="s">
        <v>66</v>
      </c>
      <c r="F13" s="1" t="str">
        <f t="shared" si="0"/>
        <v>42004091陈栢澎</v>
      </c>
      <c r="G13" s="1" t="s">
        <v>60</v>
      </c>
      <c r="H13" s="1" t="s">
        <v>61</v>
      </c>
      <c r="I13" s="6" t="s">
        <v>62</v>
      </c>
      <c r="J13" s="6" t="s">
        <v>4</v>
      </c>
      <c r="K13" s="1" t="s">
        <v>63</v>
      </c>
      <c r="L13" s="1" t="s">
        <v>63</v>
      </c>
      <c r="M13" s="1" t="s">
        <v>64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10709</v>
      </c>
      <c r="B14" s="6" t="s">
        <v>57</v>
      </c>
      <c r="C14" s="5">
        <v>2</v>
      </c>
      <c r="D14" s="6" t="s">
        <v>79</v>
      </c>
      <c r="E14" s="1" t="s">
        <v>80</v>
      </c>
      <c r="F14" s="1" t="str">
        <f t="shared" si="0"/>
        <v>42004069李昕睿</v>
      </c>
      <c r="G14" s="1" t="s">
        <v>60</v>
      </c>
      <c r="H14" s="1" t="s">
        <v>61</v>
      </c>
      <c r="I14" s="6" t="s">
        <v>62</v>
      </c>
      <c r="J14" s="6" t="s">
        <v>4</v>
      </c>
      <c r="K14" s="1" t="s">
        <v>63</v>
      </c>
      <c r="L14" s="1" t="s">
        <v>63</v>
      </c>
      <c r="M14" s="1" t="s">
        <v>64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10709</v>
      </c>
      <c r="B15" s="6" t="s">
        <v>57</v>
      </c>
      <c r="C15" s="5">
        <v>2</v>
      </c>
      <c r="D15" s="6" t="s">
        <v>81</v>
      </c>
      <c r="E15" s="1" t="s">
        <v>82</v>
      </c>
      <c r="F15" s="1" t="str">
        <f t="shared" si="0"/>
        <v>42004181袁琬茹</v>
      </c>
      <c r="G15" s="1" t="s">
        <v>60</v>
      </c>
      <c r="H15" s="1" t="s">
        <v>61</v>
      </c>
      <c r="I15" s="6" t="s">
        <v>62</v>
      </c>
      <c r="J15" s="6" t="s">
        <v>4</v>
      </c>
      <c r="K15" s="1" t="s">
        <v>63</v>
      </c>
      <c r="L15" s="1" t="s">
        <v>63</v>
      </c>
      <c r="M15" s="1" t="s">
        <v>64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10709</v>
      </c>
      <c r="B16" s="6" t="s">
        <v>57</v>
      </c>
      <c r="C16" s="5">
        <v>2</v>
      </c>
      <c r="D16" s="6" t="s">
        <v>83</v>
      </c>
      <c r="E16" s="1" t="s">
        <v>84</v>
      </c>
      <c r="F16" s="1" t="str">
        <f t="shared" si="0"/>
        <v>42004064刘志鸿</v>
      </c>
      <c r="G16" s="1" t="s">
        <v>60</v>
      </c>
      <c r="H16" s="1" t="s">
        <v>61</v>
      </c>
      <c r="I16" s="6" t="s">
        <v>62</v>
      </c>
      <c r="J16" s="6" t="s">
        <v>4</v>
      </c>
      <c r="K16" s="1" t="s">
        <v>63</v>
      </c>
      <c r="L16" s="1" t="s">
        <v>63</v>
      </c>
      <c r="M16" s="1" t="s">
        <v>64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10709</v>
      </c>
      <c r="B17" s="6" t="s">
        <v>57</v>
      </c>
      <c r="C17" s="5">
        <v>2</v>
      </c>
      <c r="D17" s="6" t="s">
        <v>85</v>
      </c>
      <c r="E17" s="1" t="s">
        <v>86</v>
      </c>
      <c r="F17" s="1" t="str">
        <f t="shared" si="0"/>
        <v>42004272房凯健</v>
      </c>
      <c r="G17" s="1" t="s">
        <v>60</v>
      </c>
      <c r="H17" s="1" t="s">
        <v>61</v>
      </c>
      <c r="I17" s="6" t="s">
        <v>62</v>
      </c>
      <c r="J17" s="6" t="s">
        <v>4</v>
      </c>
      <c r="K17" s="1" t="s">
        <v>63</v>
      </c>
      <c r="L17" s="1" t="s">
        <v>63</v>
      </c>
      <c r="M17" s="1" t="s">
        <v>64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10709</v>
      </c>
      <c r="B18" s="6" t="s">
        <v>57</v>
      </c>
      <c r="C18" s="5">
        <v>2</v>
      </c>
      <c r="D18" s="6" t="s">
        <v>87</v>
      </c>
      <c r="E18" s="1" t="s">
        <v>88</v>
      </c>
      <c r="F18" s="1" t="str">
        <f t="shared" si="0"/>
        <v>42004259常添</v>
      </c>
      <c r="G18" s="1" t="s">
        <v>60</v>
      </c>
      <c r="H18" s="1" t="s">
        <v>61</v>
      </c>
      <c r="I18" s="6" t="s">
        <v>62</v>
      </c>
      <c r="J18" s="6" t="s">
        <v>4</v>
      </c>
      <c r="K18" s="1" t="s">
        <v>63</v>
      </c>
      <c r="L18" s="1" t="s">
        <v>63</v>
      </c>
      <c r="M18" s="1" t="s">
        <v>64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10709</v>
      </c>
      <c r="B19" s="6" t="s">
        <v>57</v>
      </c>
      <c r="C19" s="5">
        <v>2</v>
      </c>
      <c r="D19" s="6" t="s">
        <v>89</v>
      </c>
      <c r="E19" s="1" t="s">
        <v>90</v>
      </c>
      <c r="F19" s="1" t="str">
        <f t="shared" si="0"/>
        <v>42004302张家玮</v>
      </c>
      <c r="G19" s="1" t="s">
        <v>60</v>
      </c>
      <c r="H19" s="1" t="s">
        <v>61</v>
      </c>
      <c r="I19" s="6" t="s">
        <v>62</v>
      </c>
      <c r="J19" s="6" t="s">
        <v>4</v>
      </c>
      <c r="K19" s="1" t="s">
        <v>63</v>
      </c>
      <c r="L19" s="1" t="s">
        <v>63</v>
      </c>
      <c r="M19" s="1" t="s">
        <v>64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10709</v>
      </c>
      <c r="B20" s="6" t="s">
        <v>57</v>
      </c>
      <c r="C20" s="5">
        <v>2</v>
      </c>
      <c r="D20" s="6" t="s">
        <v>91</v>
      </c>
      <c r="E20" s="1" t="s">
        <v>92</v>
      </c>
      <c r="F20" s="1" t="str">
        <f t="shared" si="0"/>
        <v>42004196蒋元媛</v>
      </c>
      <c r="G20" s="1" t="s">
        <v>60</v>
      </c>
      <c r="H20" s="1" t="s">
        <v>61</v>
      </c>
      <c r="I20" s="6" t="s">
        <v>62</v>
      </c>
      <c r="J20" s="6" t="s">
        <v>4</v>
      </c>
      <c r="K20" s="1" t="s">
        <v>63</v>
      </c>
      <c r="L20" s="1" t="s">
        <v>63</v>
      </c>
      <c r="M20" s="1" t="s">
        <v>64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10709</v>
      </c>
      <c r="B21" s="6" t="s">
        <v>57</v>
      </c>
      <c r="C21" s="5">
        <v>2</v>
      </c>
      <c r="D21" s="6" t="s">
        <v>93</v>
      </c>
      <c r="E21" s="1" t="s">
        <v>94</v>
      </c>
      <c r="F21" s="1" t="str">
        <f t="shared" si="0"/>
        <v>42004195邹珂月</v>
      </c>
      <c r="G21" s="1" t="s">
        <v>60</v>
      </c>
      <c r="H21" s="1" t="s">
        <v>61</v>
      </c>
      <c r="I21" s="6" t="s">
        <v>62</v>
      </c>
      <c r="J21" s="6" t="s">
        <v>4</v>
      </c>
      <c r="K21" s="1" t="s">
        <v>63</v>
      </c>
      <c r="L21" s="1" t="s">
        <v>63</v>
      </c>
      <c r="M21" s="1" t="s">
        <v>64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10709</v>
      </c>
      <c r="B22" s="6" t="s">
        <v>57</v>
      </c>
      <c r="C22" s="5">
        <v>2</v>
      </c>
      <c r="D22" s="6" t="s">
        <v>95</v>
      </c>
      <c r="E22" s="1" t="s">
        <v>96</v>
      </c>
      <c r="F22" s="1" t="str">
        <f t="shared" si="0"/>
        <v>42004063卢景文</v>
      </c>
      <c r="G22" s="1" t="s">
        <v>60</v>
      </c>
      <c r="H22" s="1" t="s">
        <v>61</v>
      </c>
      <c r="I22" s="6" t="s">
        <v>62</v>
      </c>
      <c r="J22" s="6" t="s">
        <v>4</v>
      </c>
      <c r="K22" s="1" t="s">
        <v>63</v>
      </c>
      <c r="L22" s="1" t="s">
        <v>63</v>
      </c>
      <c r="M22" s="1" t="s">
        <v>64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10709</v>
      </c>
      <c r="B23" s="6" t="s">
        <v>57</v>
      </c>
      <c r="C23" s="5">
        <v>2</v>
      </c>
      <c r="D23" s="6" t="s">
        <v>97</v>
      </c>
      <c r="E23" s="1" t="s">
        <v>98</v>
      </c>
      <c r="F23" s="1" t="str">
        <f t="shared" si="0"/>
        <v>42004235文雅琳</v>
      </c>
      <c r="G23" s="1" t="s">
        <v>60</v>
      </c>
      <c r="H23" s="1" t="s">
        <v>61</v>
      </c>
      <c r="I23" s="6" t="s">
        <v>62</v>
      </c>
      <c r="J23" s="6" t="s">
        <v>4</v>
      </c>
      <c r="K23" s="1" t="s">
        <v>63</v>
      </c>
      <c r="L23" s="1" t="s">
        <v>63</v>
      </c>
      <c r="M23" s="1" t="s">
        <v>64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10709</v>
      </c>
      <c r="B24" s="6" t="s">
        <v>57</v>
      </c>
      <c r="C24" s="5">
        <v>2</v>
      </c>
      <c r="D24" s="6" t="s">
        <v>99</v>
      </c>
      <c r="E24" s="1" t="s">
        <v>100</v>
      </c>
      <c r="F24" s="1" t="str">
        <f t="shared" si="0"/>
        <v>42004281李尚家</v>
      </c>
      <c r="G24" s="1" t="s">
        <v>60</v>
      </c>
      <c r="H24" s="1" t="s">
        <v>61</v>
      </c>
      <c r="I24" s="6" t="s">
        <v>62</v>
      </c>
      <c r="J24" s="6" t="s">
        <v>4</v>
      </c>
      <c r="K24" s="1" t="s">
        <v>63</v>
      </c>
      <c r="L24" s="1" t="s">
        <v>63</v>
      </c>
      <c r="M24" s="1" t="s">
        <v>64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10709</v>
      </c>
      <c r="B25" s="6" t="s">
        <v>57</v>
      </c>
      <c r="C25" s="5">
        <v>2</v>
      </c>
      <c r="D25" s="6" t="s">
        <v>101</v>
      </c>
      <c r="E25" s="1" t="s">
        <v>102</v>
      </c>
      <c r="F25" s="1" t="str">
        <f t="shared" si="0"/>
        <v>42004198江楠</v>
      </c>
      <c r="G25" s="1" t="s">
        <v>60</v>
      </c>
      <c r="H25" s="1" t="s">
        <v>61</v>
      </c>
      <c r="I25" s="6" t="s">
        <v>62</v>
      </c>
      <c r="J25" s="6" t="s">
        <v>4</v>
      </c>
      <c r="K25" s="1" t="s">
        <v>63</v>
      </c>
      <c r="L25" s="1" t="s">
        <v>63</v>
      </c>
      <c r="M25" s="1" t="s">
        <v>64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10709</v>
      </c>
      <c r="B26" s="6" t="s">
        <v>57</v>
      </c>
      <c r="C26" s="5">
        <v>2</v>
      </c>
      <c r="D26" s="6" t="s">
        <v>103</v>
      </c>
      <c r="E26" s="1" t="s">
        <v>104</v>
      </c>
      <c r="F26" s="1" t="str">
        <f t="shared" si="0"/>
        <v>42004288陈雅馨</v>
      </c>
      <c r="G26" s="1" t="s">
        <v>60</v>
      </c>
      <c r="H26" s="1" t="s">
        <v>61</v>
      </c>
      <c r="I26" s="6" t="s">
        <v>62</v>
      </c>
      <c r="J26" s="6" t="s">
        <v>4</v>
      </c>
      <c r="K26" s="1" t="s">
        <v>63</v>
      </c>
      <c r="L26" s="1" t="s">
        <v>63</v>
      </c>
      <c r="M26" s="1" t="s">
        <v>64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10709</v>
      </c>
      <c r="B27" s="6" t="s">
        <v>57</v>
      </c>
      <c r="C27" s="5">
        <v>2</v>
      </c>
      <c r="D27" s="6" t="s">
        <v>105</v>
      </c>
      <c r="E27" s="1" t="s">
        <v>106</v>
      </c>
      <c r="F27" s="1" t="str">
        <f t="shared" si="0"/>
        <v>42004256田成</v>
      </c>
      <c r="G27" s="1" t="s">
        <v>60</v>
      </c>
      <c r="H27" s="1" t="s">
        <v>61</v>
      </c>
      <c r="I27" s="6" t="s">
        <v>62</v>
      </c>
      <c r="J27" s="6" t="s">
        <v>4</v>
      </c>
      <c r="K27" s="1" t="s">
        <v>63</v>
      </c>
      <c r="L27" s="1" t="s">
        <v>63</v>
      </c>
      <c r="M27" s="1" t="s">
        <v>64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10709</v>
      </c>
      <c r="B28" s="6" t="s">
        <v>57</v>
      </c>
      <c r="C28" s="5">
        <v>2</v>
      </c>
      <c r="D28" s="6" t="s">
        <v>107</v>
      </c>
      <c r="E28" s="1" t="s">
        <v>108</v>
      </c>
      <c r="F28" s="1" t="str">
        <f t="shared" si="0"/>
        <v>42004208石曼霖</v>
      </c>
      <c r="G28" s="1" t="s">
        <v>60</v>
      </c>
      <c r="H28" s="1" t="s">
        <v>61</v>
      </c>
      <c r="I28" s="6" t="s">
        <v>62</v>
      </c>
      <c r="J28" s="6" t="s">
        <v>4</v>
      </c>
      <c r="K28" s="1" t="s">
        <v>63</v>
      </c>
      <c r="L28" s="1" t="s">
        <v>63</v>
      </c>
      <c r="M28" s="1" t="s">
        <v>64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10709</v>
      </c>
      <c r="B29" s="6" t="s">
        <v>57</v>
      </c>
      <c r="C29" s="5">
        <v>2</v>
      </c>
      <c r="D29" s="6" t="s">
        <v>109</v>
      </c>
      <c r="E29" s="1" t="s">
        <v>110</v>
      </c>
      <c r="F29" s="1" t="str">
        <f t="shared" si="0"/>
        <v>42004053万梓涵</v>
      </c>
      <c r="G29" s="1" t="s">
        <v>60</v>
      </c>
      <c r="H29" s="1" t="s">
        <v>61</v>
      </c>
      <c r="I29" s="6" t="s">
        <v>62</v>
      </c>
      <c r="J29" s="6" t="s">
        <v>4</v>
      </c>
      <c r="K29" s="1" t="s">
        <v>63</v>
      </c>
      <c r="L29" s="1" t="s">
        <v>63</v>
      </c>
      <c r="M29" s="1" t="s">
        <v>64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10709</v>
      </c>
      <c r="B30" s="6" t="s">
        <v>57</v>
      </c>
      <c r="C30" s="5">
        <v>2</v>
      </c>
      <c r="D30" s="6" t="s">
        <v>77</v>
      </c>
      <c r="E30" s="1" t="s">
        <v>78</v>
      </c>
      <c r="F30" s="1" t="str">
        <f t="shared" si="0"/>
        <v>42004152甘贝贝</v>
      </c>
      <c r="G30" s="1" t="s">
        <v>60</v>
      </c>
      <c r="H30" s="1" t="s">
        <v>61</v>
      </c>
      <c r="I30" s="6" t="s">
        <v>62</v>
      </c>
      <c r="J30" s="6" t="s">
        <v>5</v>
      </c>
      <c r="K30" s="1" t="s">
        <v>111</v>
      </c>
      <c r="L30" s="5">
        <v>1</v>
      </c>
      <c r="M30" s="1" t="s">
        <v>112</v>
      </c>
      <c r="N30" s="5">
        <v>20</v>
      </c>
      <c r="O30" s="5">
        <v>1</v>
      </c>
      <c r="P30">
        <f>VLOOKUP(J30,[1]Sheet1!$E$1:$F$65536,2,FALSE)</f>
        <v>20</v>
      </c>
    </row>
    <row r="31" spans="1:16" x14ac:dyDescent="0.15">
      <c r="A31" s="5">
        <v>10709</v>
      </c>
      <c r="B31" s="6" t="s">
        <v>57</v>
      </c>
      <c r="C31" s="5">
        <v>2</v>
      </c>
      <c r="D31" s="6" t="s">
        <v>91</v>
      </c>
      <c r="E31" s="1" t="s">
        <v>92</v>
      </c>
      <c r="F31" s="1" t="str">
        <f t="shared" si="0"/>
        <v>42004196蒋元媛</v>
      </c>
      <c r="G31" s="1" t="s">
        <v>60</v>
      </c>
      <c r="H31" s="1" t="s">
        <v>61</v>
      </c>
      <c r="I31" s="6" t="s">
        <v>62</v>
      </c>
      <c r="J31" s="6" t="s">
        <v>5</v>
      </c>
      <c r="K31" s="1" t="s">
        <v>111</v>
      </c>
      <c r="L31" s="5">
        <v>1</v>
      </c>
      <c r="M31" s="1" t="s">
        <v>112</v>
      </c>
      <c r="N31" s="5">
        <v>20</v>
      </c>
      <c r="O31" s="5">
        <v>1</v>
      </c>
      <c r="P31">
        <f>VLOOKUP(J31,[1]Sheet1!$E$1:$F$65536,2,FALSE)</f>
        <v>20</v>
      </c>
    </row>
    <row r="32" spans="1:16" x14ac:dyDescent="0.15">
      <c r="A32" s="5">
        <v>10709</v>
      </c>
      <c r="B32" s="6" t="s">
        <v>57</v>
      </c>
      <c r="C32" s="5">
        <v>2</v>
      </c>
      <c r="D32" s="6" t="s">
        <v>97</v>
      </c>
      <c r="E32" s="1" t="s">
        <v>98</v>
      </c>
      <c r="F32" s="1" t="str">
        <f t="shared" si="0"/>
        <v>42004235文雅琳</v>
      </c>
      <c r="G32" s="1" t="s">
        <v>60</v>
      </c>
      <c r="H32" s="1" t="s">
        <v>61</v>
      </c>
      <c r="I32" s="6" t="s">
        <v>62</v>
      </c>
      <c r="J32" s="6" t="s">
        <v>5</v>
      </c>
      <c r="K32" s="1" t="s">
        <v>111</v>
      </c>
      <c r="L32" s="5">
        <v>1</v>
      </c>
      <c r="M32" s="1" t="s">
        <v>112</v>
      </c>
      <c r="N32" s="5">
        <v>20</v>
      </c>
      <c r="O32" s="5">
        <v>1</v>
      </c>
      <c r="P32">
        <f>VLOOKUP(J32,[1]Sheet1!$E$1:$F$65536,2,FALSE)</f>
        <v>20</v>
      </c>
    </row>
    <row r="33" spans="1:16" x14ac:dyDescent="0.15">
      <c r="A33" s="5">
        <v>10709</v>
      </c>
      <c r="B33" s="6" t="s">
        <v>57</v>
      </c>
      <c r="C33" s="5">
        <v>2</v>
      </c>
      <c r="D33" s="6" t="s">
        <v>73</v>
      </c>
      <c r="E33" s="1" t="s">
        <v>74</v>
      </c>
      <c r="F33" s="1" t="str">
        <f t="shared" si="0"/>
        <v>42004258邓佳宇</v>
      </c>
      <c r="G33" s="1" t="s">
        <v>60</v>
      </c>
      <c r="H33" s="1" t="s">
        <v>61</v>
      </c>
      <c r="I33" s="6" t="s">
        <v>62</v>
      </c>
      <c r="J33" s="6" t="s">
        <v>5</v>
      </c>
      <c r="K33" s="1" t="s">
        <v>111</v>
      </c>
      <c r="L33" s="5">
        <v>1</v>
      </c>
      <c r="M33" s="1" t="s">
        <v>112</v>
      </c>
      <c r="N33" s="5">
        <v>20</v>
      </c>
      <c r="O33" s="5">
        <v>1</v>
      </c>
      <c r="P33">
        <f>VLOOKUP(J33,[1]Sheet1!$E$1:$F$65536,2,FALSE)</f>
        <v>20</v>
      </c>
    </row>
    <row r="34" spans="1:16" x14ac:dyDescent="0.15">
      <c r="A34" s="5">
        <v>10709</v>
      </c>
      <c r="B34" s="6" t="s">
        <v>57</v>
      </c>
      <c r="C34" s="5">
        <v>2</v>
      </c>
      <c r="D34" s="6" t="s">
        <v>113</v>
      </c>
      <c r="E34" s="1" t="s">
        <v>114</v>
      </c>
      <c r="F34" s="1" t="str">
        <f t="shared" si="0"/>
        <v>42004286李代</v>
      </c>
      <c r="G34" s="1" t="s">
        <v>60</v>
      </c>
      <c r="H34" s="1" t="s">
        <v>61</v>
      </c>
      <c r="I34" s="6" t="s">
        <v>62</v>
      </c>
      <c r="J34" s="6" t="s">
        <v>5</v>
      </c>
      <c r="K34" s="1" t="s">
        <v>111</v>
      </c>
      <c r="L34" s="5">
        <v>1</v>
      </c>
      <c r="M34" s="1" t="s">
        <v>112</v>
      </c>
      <c r="N34" s="5">
        <v>20</v>
      </c>
      <c r="O34" s="5">
        <v>1</v>
      </c>
      <c r="P34">
        <f>VLOOKUP(J34,[1]Sheet1!$E$1:$F$65536,2,FALSE)</f>
        <v>20</v>
      </c>
    </row>
    <row r="35" spans="1:16" x14ac:dyDescent="0.15">
      <c r="A35" s="5">
        <v>10709</v>
      </c>
      <c r="B35" s="6" t="s">
        <v>57</v>
      </c>
      <c r="C35" s="5">
        <v>2</v>
      </c>
      <c r="D35" s="6" t="s">
        <v>87</v>
      </c>
      <c r="E35" s="1" t="s">
        <v>88</v>
      </c>
      <c r="F35" s="1" t="str">
        <f t="shared" si="0"/>
        <v>42004259常添</v>
      </c>
      <c r="G35" s="1" t="s">
        <v>60</v>
      </c>
      <c r="H35" s="1" t="s">
        <v>61</v>
      </c>
      <c r="I35" s="6" t="s">
        <v>62</v>
      </c>
      <c r="J35" s="6" t="s">
        <v>5</v>
      </c>
      <c r="K35" s="1" t="s">
        <v>111</v>
      </c>
      <c r="L35" s="5">
        <v>1</v>
      </c>
      <c r="M35" s="1" t="s">
        <v>112</v>
      </c>
      <c r="N35" s="5">
        <v>20</v>
      </c>
      <c r="O35" s="5">
        <v>1</v>
      </c>
      <c r="P35">
        <f>VLOOKUP(J35,[1]Sheet1!$E$1:$F$65536,2,FALSE)</f>
        <v>20</v>
      </c>
    </row>
    <row r="36" spans="1:16" x14ac:dyDescent="0.15">
      <c r="A36" s="5">
        <v>10709</v>
      </c>
      <c r="B36" s="6" t="s">
        <v>57</v>
      </c>
      <c r="C36" s="5">
        <v>2</v>
      </c>
      <c r="D36" s="6" t="s">
        <v>115</v>
      </c>
      <c r="E36" s="1" t="s">
        <v>116</v>
      </c>
      <c r="F36" s="1" t="str">
        <f t="shared" si="0"/>
        <v>42004204陈熙睿</v>
      </c>
      <c r="G36" s="1" t="s">
        <v>60</v>
      </c>
      <c r="H36" s="1" t="s">
        <v>61</v>
      </c>
      <c r="I36" s="6" t="s">
        <v>62</v>
      </c>
      <c r="J36" s="6" t="s">
        <v>5</v>
      </c>
      <c r="K36" s="1" t="s">
        <v>111</v>
      </c>
      <c r="L36" s="5">
        <v>1</v>
      </c>
      <c r="M36" s="1" t="s">
        <v>112</v>
      </c>
      <c r="N36" s="5">
        <v>20</v>
      </c>
      <c r="O36" s="5">
        <v>1</v>
      </c>
      <c r="P36">
        <f>VLOOKUP(J36,[1]Sheet1!$E$1:$F$65536,2,FALSE)</f>
        <v>20</v>
      </c>
    </row>
    <row r="37" spans="1:16" x14ac:dyDescent="0.15">
      <c r="A37" s="5">
        <v>10709</v>
      </c>
      <c r="B37" s="6" t="s">
        <v>57</v>
      </c>
      <c r="C37" s="5">
        <v>2</v>
      </c>
      <c r="D37" s="6" t="s">
        <v>67</v>
      </c>
      <c r="E37" s="1" t="s">
        <v>68</v>
      </c>
      <c r="F37" s="1" t="str">
        <f t="shared" ref="F37:F66" si="1">D37&amp;E37</f>
        <v>42004112蓝园园</v>
      </c>
      <c r="G37" s="1" t="s">
        <v>60</v>
      </c>
      <c r="H37" s="1" t="s">
        <v>61</v>
      </c>
      <c r="I37" s="6" t="s">
        <v>62</v>
      </c>
      <c r="J37" s="6" t="s">
        <v>5</v>
      </c>
      <c r="K37" s="1" t="s">
        <v>111</v>
      </c>
      <c r="L37" s="5">
        <v>1</v>
      </c>
      <c r="M37" s="1" t="s">
        <v>112</v>
      </c>
      <c r="N37" s="5">
        <v>20</v>
      </c>
      <c r="O37" s="5">
        <v>1</v>
      </c>
      <c r="P37">
        <f>VLOOKUP(J37,[1]Sheet1!$E$1:$F$65536,2,FALSE)</f>
        <v>20</v>
      </c>
    </row>
    <row r="38" spans="1:16" x14ac:dyDescent="0.15">
      <c r="A38" s="5">
        <v>10709</v>
      </c>
      <c r="B38" s="6" t="s">
        <v>57</v>
      </c>
      <c r="C38" s="5">
        <v>2</v>
      </c>
      <c r="D38" s="6" t="s">
        <v>117</v>
      </c>
      <c r="E38" s="1" t="s">
        <v>118</v>
      </c>
      <c r="F38" s="1" t="str">
        <f t="shared" si="1"/>
        <v>42004042杨耀华</v>
      </c>
      <c r="G38" s="1" t="s">
        <v>60</v>
      </c>
      <c r="H38" s="1" t="s">
        <v>61</v>
      </c>
      <c r="I38" s="6" t="s">
        <v>62</v>
      </c>
      <c r="J38" s="6" t="s">
        <v>5</v>
      </c>
      <c r="K38" s="1" t="s">
        <v>111</v>
      </c>
      <c r="L38" s="5">
        <v>1</v>
      </c>
      <c r="M38" s="1" t="s">
        <v>112</v>
      </c>
      <c r="N38" s="5">
        <v>20</v>
      </c>
      <c r="O38" s="5">
        <v>1</v>
      </c>
      <c r="P38">
        <f>VLOOKUP(J38,[1]Sheet1!$E$1:$F$65536,2,FALSE)</f>
        <v>20</v>
      </c>
    </row>
    <row r="39" spans="1:16" x14ac:dyDescent="0.15">
      <c r="A39" s="5">
        <v>10709</v>
      </c>
      <c r="B39" s="6" t="s">
        <v>57</v>
      </c>
      <c r="C39" s="5">
        <v>2</v>
      </c>
      <c r="D39" s="6" t="s">
        <v>103</v>
      </c>
      <c r="E39" s="1" t="s">
        <v>104</v>
      </c>
      <c r="F39" s="1" t="str">
        <f t="shared" si="1"/>
        <v>42004288陈雅馨</v>
      </c>
      <c r="G39" s="1" t="s">
        <v>60</v>
      </c>
      <c r="H39" s="1" t="s">
        <v>61</v>
      </c>
      <c r="I39" s="6" t="s">
        <v>62</v>
      </c>
      <c r="J39" s="6" t="s">
        <v>5</v>
      </c>
      <c r="K39" s="1" t="s">
        <v>111</v>
      </c>
      <c r="L39" s="5">
        <v>1</v>
      </c>
      <c r="M39" s="1" t="s">
        <v>112</v>
      </c>
      <c r="N39" s="5">
        <v>20</v>
      </c>
      <c r="O39" s="5">
        <v>1</v>
      </c>
      <c r="P39">
        <f>VLOOKUP(J39,[1]Sheet1!$E$1:$F$65536,2,FALSE)</f>
        <v>20</v>
      </c>
    </row>
    <row r="40" spans="1:16" x14ac:dyDescent="0.15">
      <c r="A40" s="5">
        <v>10709</v>
      </c>
      <c r="B40" s="6" t="s">
        <v>57</v>
      </c>
      <c r="C40" s="5">
        <v>2</v>
      </c>
      <c r="D40" s="6" t="s">
        <v>85</v>
      </c>
      <c r="E40" s="1" t="s">
        <v>86</v>
      </c>
      <c r="F40" s="1" t="str">
        <f t="shared" si="1"/>
        <v>42004272房凯健</v>
      </c>
      <c r="G40" s="1" t="s">
        <v>60</v>
      </c>
      <c r="H40" s="1" t="s">
        <v>61</v>
      </c>
      <c r="I40" s="6" t="s">
        <v>62</v>
      </c>
      <c r="J40" s="6" t="s">
        <v>5</v>
      </c>
      <c r="K40" s="1" t="s">
        <v>111</v>
      </c>
      <c r="L40" s="5">
        <v>1</v>
      </c>
      <c r="M40" s="1" t="s">
        <v>112</v>
      </c>
      <c r="N40" s="5">
        <v>20</v>
      </c>
      <c r="O40" s="5">
        <v>1</v>
      </c>
      <c r="P40">
        <f>VLOOKUP(J40,[1]Sheet1!$E$1:$F$65536,2,FALSE)</f>
        <v>20</v>
      </c>
    </row>
    <row r="41" spans="1:16" x14ac:dyDescent="0.15">
      <c r="A41" s="5">
        <v>10709</v>
      </c>
      <c r="B41" s="6" t="s">
        <v>57</v>
      </c>
      <c r="C41" s="5">
        <v>2</v>
      </c>
      <c r="D41" s="6" t="s">
        <v>105</v>
      </c>
      <c r="E41" s="1" t="s">
        <v>106</v>
      </c>
      <c r="F41" s="1" t="str">
        <f t="shared" si="1"/>
        <v>42004256田成</v>
      </c>
      <c r="G41" s="1" t="s">
        <v>60</v>
      </c>
      <c r="H41" s="1" t="s">
        <v>61</v>
      </c>
      <c r="I41" s="6" t="s">
        <v>62</v>
      </c>
      <c r="J41" s="6" t="s">
        <v>5</v>
      </c>
      <c r="K41" s="1" t="s">
        <v>111</v>
      </c>
      <c r="L41" s="5">
        <v>1</v>
      </c>
      <c r="M41" s="1" t="s">
        <v>112</v>
      </c>
      <c r="N41" s="5">
        <v>20</v>
      </c>
      <c r="O41" s="5">
        <v>1</v>
      </c>
      <c r="P41">
        <f>VLOOKUP(J41,[1]Sheet1!$E$1:$F$65536,2,FALSE)</f>
        <v>20</v>
      </c>
    </row>
    <row r="42" spans="1:16" x14ac:dyDescent="0.15">
      <c r="A42" s="5">
        <v>10709</v>
      </c>
      <c r="B42" s="6" t="s">
        <v>57</v>
      </c>
      <c r="C42" s="5">
        <v>2</v>
      </c>
      <c r="D42" s="6" t="s">
        <v>71</v>
      </c>
      <c r="E42" s="1" t="s">
        <v>72</v>
      </c>
      <c r="F42" s="1" t="str">
        <f t="shared" si="1"/>
        <v>42004239祁漪洪</v>
      </c>
      <c r="G42" s="1" t="s">
        <v>60</v>
      </c>
      <c r="H42" s="1" t="s">
        <v>61</v>
      </c>
      <c r="I42" s="6" t="s">
        <v>62</v>
      </c>
      <c r="J42" s="6" t="s">
        <v>5</v>
      </c>
      <c r="K42" s="1" t="s">
        <v>111</v>
      </c>
      <c r="L42" s="5">
        <v>1</v>
      </c>
      <c r="M42" s="1" t="s">
        <v>112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10709</v>
      </c>
      <c r="B43" s="6" t="s">
        <v>57</v>
      </c>
      <c r="C43" s="5">
        <v>2</v>
      </c>
      <c r="D43" s="6" t="s">
        <v>119</v>
      </c>
      <c r="E43" s="1" t="s">
        <v>120</v>
      </c>
      <c r="F43" s="1" t="str">
        <f t="shared" si="1"/>
        <v>42004092孙馨蕊</v>
      </c>
      <c r="G43" s="1" t="s">
        <v>60</v>
      </c>
      <c r="H43" s="1" t="s">
        <v>61</v>
      </c>
      <c r="I43" s="6" t="s">
        <v>62</v>
      </c>
      <c r="J43" s="6" t="s">
        <v>5</v>
      </c>
      <c r="K43" s="1" t="s">
        <v>111</v>
      </c>
      <c r="L43" s="5">
        <v>1</v>
      </c>
      <c r="M43" s="1" t="s">
        <v>112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10709</v>
      </c>
      <c r="B44" s="6" t="s">
        <v>57</v>
      </c>
      <c r="C44" s="5">
        <v>2</v>
      </c>
      <c r="D44" s="6" t="s">
        <v>65</v>
      </c>
      <c r="E44" s="1" t="s">
        <v>66</v>
      </c>
      <c r="F44" s="1" t="str">
        <f t="shared" si="1"/>
        <v>42004091陈栢澎</v>
      </c>
      <c r="G44" s="1" t="s">
        <v>60</v>
      </c>
      <c r="H44" s="1" t="s">
        <v>61</v>
      </c>
      <c r="I44" s="6" t="s">
        <v>62</v>
      </c>
      <c r="J44" s="6" t="s">
        <v>5</v>
      </c>
      <c r="K44" s="1" t="s">
        <v>111</v>
      </c>
      <c r="L44" s="5">
        <v>1</v>
      </c>
      <c r="M44" s="1" t="s">
        <v>112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10709</v>
      </c>
      <c r="B45" s="6" t="s">
        <v>57</v>
      </c>
      <c r="C45" s="5">
        <v>2</v>
      </c>
      <c r="D45" s="6" t="s">
        <v>121</v>
      </c>
      <c r="E45" s="1" t="s">
        <v>122</v>
      </c>
      <c r="F45" s="1" t="str">
        <f t="shared" si="1"/>
        <v>42019138刘睿</v>
      </c>
      <c r="G45" s="1" t="s">
        <v>60</v>
      </c>
      <c r="H45" s="1" t="s">
        <v>61</v>
      </c>
      <c r="I45" s="6" t="s">
        <v>62</v>
      </c>
      <c r="J45" s="6" t="s">
        <v>5</v>
      </c>
      <c r="K45" s="1" t="s">
        <v>111</v>
      </c>
      <c r="L45" s="5">
        <v>1</v>
      </c>
      <c r="M45" s="1" t="s">
        <v>112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10709</v>
      </c>
      <c r="B46" s="6" t="s">
        <v>57</v>
      </c>
      <c r="C46" s="5">
        <v>2</v>
      </c>
      <c r="D46" s="6" t="s">
        <v>83</v>
      </c>
      <c r="E46" s="1" t="s">
        <v>84</v>
      </c>
      <c r="F46" s="1" t="str">
        <f t="shared" si="1"/>
        <v>42004064刘志鸿</v>
      </c>
      <c r="G46" s="1" t="s">
        <v>60</v>
      </c>
      <c r="H46" s="1" t="s">
        <v>61</v>
      </c>
      <c r="I46" s="6" t="s">
        <v>62</v>
      </c>
      <c r="J46" s="6" t="s">
        <v>5</v>
      </c>
      <c r="K46" s="1" t="s">
        <v>111</v>
      </c>
      <c r="L46" s="5">
        <v>1</v>
      </c>
      <c r="M46" s="1" t="s">
        <v>112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10709</v>
      </c>
      <c r="B47" s="6" t="s">
        <v>57</v>
      </c>
      <c r="C47" s="5">
        <v>2</v>
      </c>
      <c r="D47" s="6" t="s">
        <v>75</v>
      </c>
      <c r="E47" s="1" t="s">
        <v>76</v>
      </c>
      <c r="F47" s="1" t="str">
        <f t="shared" si="1"/>
        <v>42004325张若萱</v>
      </c>
      <c r="G47" s="1" t="s">
        <v>60</v>
      </c>
      <c r="H47" s="1" t="s">
        <v>61</v>
      </c>
      <c r="I47" s="6" t="s">
        <v>62</v>
      </c>
      <c r="J47" s="6" t="s">
        <v>5</v>
      </c>
      <c r="K47" s="1" t="s">
        <v>111</v>
      </c>
      <c r="L47" s="5">
        <v>1</v>
      </c>
      <c r="M47" s="1" t="s">
        <v>112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10709</v>
      </c>
      <c r="B48" s="6" t="s">
        <v>57</v>
      </c>
      <c r="C48" s="5">
        <v>2</v>
      </c>
      <c r="D48" s="6" t="s">
        <v>58</v>
      </c>
      <c r="E48" s="1" t="s">
        <v>59</v>
      </c>
      <c r="F48" s="1" t="str">
        <f t="shared" si="1"/>
        <v>42004076王一帆</v>
      </c>
      <c r="G48" s="1" t="s">
        <v>60</v>
      </c>
      <c r="H48" s="1" t="s">
        <v>61</v>
      </c>
      <c r="I48" s="6" t="s">
        <v>62</v>
      </c>
      <c r="J48" s="6" t="s">
        <v>5</v>
      </c>
      <c r="K48" s="1" t="s">
        <v>111</v>
      </c>
      <c r="L48" s="5">
        <v>1</v>
      </c>
      <c r="M48" s="1" t="s">
        <v>112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10709</v>
      </c>
      <c r="B49" s="6" t="s">
        <v>57</v>
      </c>
      <c r="C49" s="5">
        <v>2</v>
      </c>
      <c r="D49" s="6" t="s">
        <v>95</v>
      </c>
      <c r="E49" s="1" t="s">
        <v>96</v>
      </c>
      <c r="F49" s="1" t="str">
        <f t="shared" si="1"/>
        <v>42004063卢景文</v>
      </c>
      <c r="G49" s="1" t="s">
        <v>60</v>
      </c>
      <c r="H49" s="1" t="s">
        <v>61</v>
      </c>
      <c r="I49" s="6" t="s">
        <v>62</v>
      </c>
      <c r="J49" s="6" t="s">
        <v>5</v>
      </c>
      <c r="K49" s="1" t="s">
        <v>111</v>
      </c>
      <c r="L49" s="5">
        <v>1</v>
      </c>
      <c r="M49" s="1" t="s">
        <v>112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10709</v>
      </c>
      <c r="B50" s="6" t="s">
        <v>57</v>
      </c>
      <c r="C50" s="5">
        <v>2</v>
      </c>
      <c r="D50" s="6" t="s">
        <v>69</v>
      </c>
      <c r="E50" s="1" t="s">
        <v>70</v>
      </c>
      <c r="F50" s="1" t="str">
        <f t="shared" si="1"/>
        <v>42004048王彬</v>
      </c>
      <c r="G50" s="1" t="s">
        <v>60</v>
      </c>
      <c r="H50" s="1" t="s">
        <v>61</v>
      </c>
      <c r="I50" s="6" t="s">
        <v>62</v>
      </c>
      <c r="J50" s="6" t="s">
        <v>5</v>
      </c>
      <c r="K50" s="1" t="s">
        <v>111</v>
      </c>
      <c r="L50" s="5">
        <v>1</v>
      </c>
      <c r="M50" s="1" t="s">
        <v>112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10709</v>
      </c>
      <c r="B51" s="6" t="s">
        <v>57</v>
      </c>
      <c r="C51" s="5">
        <v>2</v>
      </c>
      <c r="D51" s="6" t="s">
        <v>81</v>
      </c>
      <c r="E51" s="1" t="s">
        <v>82</v>
      </c>
      <c r="F51" s="1" t="str">
        <f t="shared" si="1"/>
        <v>42004181袁琬茹</v>
      </c>
      <c r="G51" s="1" t="s">
        <v>60</v>
      </c>
      <c r="H51" s="1" t="s">
        <v>61</v>
      </c>
      <c r="I51" s="6" t="s">
        <v>62</v>
      </c>
      <c r="J51" s="6" t="s">
        <v>5</v>
      </c>
      <c r="K51" s="1" t="s">
        <v>111</v>
      </c>
      <c r="L51" s="5">
        <v>1</v>
      </c>
      <c r="M51" s="1" t="s">
        <v>112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10709</v>
      </c>
      <c r="B52" s="6" t="s">
        <v>57</v>
      </c>
      <c r="C52" s="5">
        <v>2</v>
      </c>
      <c r="D52" s="6" t="s">
        <v>123</v>
      </c>
      <c r="E52" s="1" t="s">
        <v>124</v>
      </c>
      <c r="F52" s="1" t="str">
        <f t="shared" si="1"/>
        <v>42004132闫昊群</v>
      </c>
      <c r="G52" s="1" t="s">
        <v>60</v>
      </c>
      <c r="H52" s="1" t="s">
        <v>61</v>
      </c>
      <c r="I52" s="6" t="s">
        <v>62</v>
      </c>
      <c r="J52" s="6" t="s">
        <v>5</v>
      </c>
      <c r="K52" s="1" t="s">
        <v>111</v>
      </c>
      <c r="L52" s="5">
        <v>1</v>
      </c>
      <c r="M52" s="1" t="s">
        <v>112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10709</v>
      </c>
      <c r="B53" s="6" t="s">
        <v>57</v>
      </c>
      <c r="C53" s="5">
        <v>2</v>
      </c>
      <c r="D53" s="6" t="s">
        <v>125</v>
      </c>
      <c r="E53" s="1" t="s">
        <v>126</v>
      </c>
      <c r="F53" s="1" t="str">
        <f t="shared" si="1"/>
        <v>42004103郑晓东</v>
      </c>
      <c r="G53" s="1" t="s">
        <v>60</v>
      </c>
      <c r="H53" s="1" t="s">
        <v>61</v>
      </c>
      <c r="I53" s="6" t="s">
        <v>62</v>
      </c>
      <c r="J53" s="6" t="s">
        <v>5</v>
      </c>
      <c r="K53" s="1" t="s">
        <v>111</v>
      </c>
      <c r="L53" s="5">
        <v>1</v>
      </c>
      <c r="M53" s="1" t="s">
        <v>112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10709</v>
      </c>
      <c r="B54" s="6" t="s">
        <v>57</v>
      </c>
      <c r="C54" s="5">
        <v>2</v>
      </c>
      <c r="D54" s="6" t="s">
        <v>79</v>
      </c>
      <c r="E54" s="1" t="s">
        <v>80</v>
      </c>
      <c r="F54" s="1" t="str">
        <f t="shared" si="1"/>
        <v>42004069李昕睿</v>
      </c>
      <c r="G54" s="1" t="s">
        <v>60</v>
      </c>
      <c r="H54" s="1" t="s">
        <v>61</v>
      </c>
      <c r="I54" s="6" t="s">
        <v>62</v>
      </c>
      <c r="J54" s="6" t="s">
        <v>5</v>
      </c>
      <c r="K54" s="1" t="s">
        <v>111</v>
      </c>
      <c r="L54" s="5">
        <v>1</v>
      </c>
      <c r="M54" s="1" t="s">
        <v>112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10709</v>
      </c>
      <c r="B55" s="6" t="s">
        <v>57</v>
      </c>
      <c r="C55" s="5">
        <v>2</v>
      </c>
      <c r="D55" s="6" t="s">
        <v>109</v>
      </c>
      <c r="E55" s="1" t="s">
        <v>110</v>
      </c>
      <c r="F55" s="1" t="str">
        <f t="shared" si="1"/>
        <v>42004053万梓涵</v>
      </c>
      <c r="G55" s="1" t="s">
        <v>60</v>
      </c>
      <c r="H55" s="1" t="s">
        <v>61</v>
      </c>
      <c r="I55" s="6" t="s">
        <v>62</v>
      </c>
      <c r="J55" s="6" t="s">
        <v>5</v>
      </c>
      <c r="K55" s="1" t="s">
        <v>111</v>
      </c>
      <c r="L55" s="5">
        <v>1</v>
      </c>
      <c r="M55" s="1" t="s">
        <v>112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10709</v>
      </c>
      <c r="B56" s="6" t="s">
        <v>57</v>
      </c>
      <c r="C56" s="5">
        <v>2</v>
      </c>
      <c r="D56" s="6" t="s">
        <v>89</v>
      </c>
      <c r="E56" s="1" t="s">
        <v>90</v>
      </c>
      <c r="F56" s="1" t="str">
        <f t="shared" si="1"/>
        <v>42004302张家玮</v>
      </c>
      <c r="G56" s="1" t="s">
        <v>60</v>
      </c>
      <c r="H56" s="1" t="s">
        <v>61</v>
      </c>
      <c r="I56" s="6" t="s">
        <v>62</v>
      </c>
      <c r="J56" s="6" t="s">
        <v>5</v>
      </c>
      <c r="K56" s="1" t="s">
        <v>111</v>
      </c>
      <c r="L56" s="5">
        <v>1</v>
      </c>
      <c r="M56" s="1" t="s">
        <v>112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10709</v>
      </c>
      <c r="B57" s="6" t="s">
        <v>57</v>
      </c>
      <c r="C57" s="5">
        <v>2</v>
      </c>
      <c r="D57" s="6" t="s">
        <v>127</v>
      </c>
      <c r="E57" s="1" t="s">
        <v>128</v>
      </c>
      <c r="F57" s="1" t="str">
        <f t="shared" si="1"/>
        <v>42004289杨蕾</v>
      </c>
      <c r="G57" s="1" t="s">
        <v>60</v>
      </c>
      <c r="H57" s="1" t="s">
        <v>61</v>
      </c>
      <c r="I57" s="6" t="s">
        <v>62</v>
      </c>
      <c r="J57" s="6" t="s">
        <v>5</v>
      </c>
      <c r="K57" s="1" t="s">
        <v>111</v>
      </c>
      <c r="L57" s="5">
        <v>1</v>
      </c>
      <c r="M57" s="1" t="s">
        <v>112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10709</v>
      </c>
      <c r="B58" s="6" t="s">
        <v>57</v>
      </c>
      <c r="C58" s="5">
        <v>2</v>
      </c>
      <c r="D58" s="6" t="s">
        <v>99</v>
      </c>
      <c r="E58" s="1" t="s">
        <v>100</v>
      </c>
      <c r="F58" s="1" t="str">
        <f t="shared" si="1"/>
        <v>42004281李尚家</v>
      </c>
      <c r="G58" s="1" t="s">
        <v>60</v>
      </c>
      <c r="H58" s="1" t="s">
        <v>61</v>
      </c>
      <c r="I58" s="6" t="s">
        <v>62</v>
      </c>
      <c r="J58" s="6" t="s">
        <v>5</v>
      </c>
      <c r="K58" s="1" t="s">
        <v>111</v>
      </c>
      <c r="L58" s="5">
        <v>1</v>
      </c>
      <c r="M58" s="1" t="s">
        <v>112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10709</v>
      </c>
      <c r="B59" s="6" t="s">
        <v>57</v>
      </c>
      <c r="C59" s="5">
        <v>2</v>
      </c>
      <c r="D59" s="6" t="s">
        <v>107</v>
      </c>
      <c r="E59" s="1" t="s">
        <v>108</v>
      </c>
      <c r="F59" s="1" t="str">
        <f t="shared" si="1"/>
        <v>42004208石曼霖</v>
      </c>
      <c r="G59" s="1" t="s">
        <v>60</v>
      </c>
      <c r="H59" s="1" t="s">
        <v>61</v>
      </c>
      <c r="I59" s="6" t="s">
        <v>62</v>
      </c>
      <c r="J59" s="6" t="s">
        <v>5</v>
      </c>
      <c r="K59" s="1" t="s">
        <v>111</v>
      </c>
      <c r="L59" s="5">
        <v>1</v>
      </c>
      <c r="M59" s="1" t="s">
        <v>112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10709</v>
      </c>
      <c r="B60" s="6" t="s">
        <v>57</v>
      </c>
      <c r="C60" s="5">
        <v>2</v>
      </c>
      <c r="D60" s="6" t="s">
        <v>93</v>
      </c>
      <c r="E60" s="1" t="s">
        <v>94</v>
      </c>
      <c r="F60" s="1" t="str">
        <f t="shared" si="1"/>
        <v>42004195邹珂月</v>
      </c>
      <c r="G60" s="1" t="s">
        <v>60</v>
      </c>
      <c r="H60" s="1" t="s">
        <v>61</v>
      </c>
      <c r="I60" s="6" t="s">
        <v>62</v>
      </c>
      <c r="J60" s="6" t="s">
        <v>5</v>
      </c>
      <c r="K60" s="1" t="s">
        <v>111</v>
      </c>
      <c r="L60" s="5">
        <v>1</v>
      </c>
      <c r="M60" s="1" t="s">
        <v>112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10709</v>
      </c>
      <c r="B61" s="6" t="s">
        <v>57</v>
      </c>
      <c r="C61" s="5">
        <v>2</v>
      </c>
      <c r="D61" s="6" t="s">
        <v>101</v>
      </c>
      <c r="E61" s="1" t="s">
        <v>102</v>
      </c>
      <c r="F61" s="1" t="str">
        <f t="shared" si="1"/>
        <v>42004198江楠</v>
      </c>
      <c r="G61" s="1" t="s">
        <v>60</v>
      </c>
      <c r="H61" s="1" t="s">
        <v>61</v>
      </c>
      <c r="I61" s="6" t="s">
        <v>62</v>
      </c>
      <c r="J61" s="6" t="s">
        <v>5</v>
      </c>
      <c r="K61" s="1" t="s">
        <v>111</v>
      </c>
      <c r="L61" s="5">
        <v>1</v>
      </c>
      <c r="M61" s="1" t="s">
        <v>112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10709</v>
      </c>
      <c r="B62" s="6" t="s">
        <v>57</v>
      </c>
      <c r="C62" s="5">
        <v>2</v>
      </c>
      <c r="D62" s="6" t="s">
        <v>129</v>
      </c>
      <c r="E62" s="1" t="s">
        <v>130</v>
      </c>
      <c r="F62" s="1" t="str">
        <f t="shared" si="1"/>
        <v>42004136谢志通</v>
      </c>
      <c r="G62" s="1" t="s">
        <v>60</v>
      </c>
      <c r="H62" s="1" t="s">
        <v>61</v>
      </c>
      <c r="I62" s="6" t="s">
        <v>62</v>
      </c>
      <c r="J62" s="6" t="s">
        <v>5</v>
      </c>
      <c r="K62" s="1" t="s">
        <v>111</v>
      </c>
      <c r="L62" s="5">
        <v>1</v>
      </c>
      <c r="M62" s="1" t="s">
        <v>112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10709</v>
      </c>
      <c r="B63" s="6" t="s">
        <v>57</v>
      </c>
      <c r="C63" s="5">
        <v>2</v>
      </c>
      <c r="D63" s="6" t="s">
        <v>123</v>
      </c>
      <c r="E63" s="1" t="s">
        <v>124</v>
      </c>
      <c r="F63" s="1" t="str">
        <f t="shared" si="1"/>
        <v>42004132闫昊群</v>
      </c>
      <c r="G63" s="1" t="s">
        <v>60</v>
      </c>
      <c r="H63" s="1" t="s">
        <v>61</v>
      </c>
      <c r="I63" s="6" t="s">
        <v>62</v>
      </c>
      <c r="J63" s="6" t="s">
        <v>6</v>
      </c>
      <c r="K63" s="1" t="s">
        <v>63</v>
      </c>
      <c r="L63" s="1" t="s">
        <v>63</v>
      </c>
      <c r="M63" s="1" t="s">
        <v>64</v>
      </c>
      <c r="N63" s="5">
        <v>55</v>
      </c>
      <c r="O63" s="5">
        <v>1</v>
      </c>
      <c r="P63">
        <f>VLOOKUP(J63,[1]Sheet1!$E$1:$F$65536,2,FALSE)</f>
        <v>41.8</v>
      </c>
    </row>
    <row r="64" spans="1:16" x14ac:dyDescent="0.15">
      <c r="A64" s="5">
        <v>10709</v>
      </c>
      <c r="B64" s="6" t="s">
        <v>57</v>
      </c>
      <c r="C64" s="5">
        <v>2</v>
      </c>
      <c r="D64" s="6" t="s">
        <v>71</v>
      </c>
      <c r="E64" s="1" t="s">
        <v>72</v>
      </c>
      <c r="F64" s="1" t="str">
        <f t="shared" si="1"/>
        <v>42004239祁漪洪</v>
      </c>
      <c r="G64" s="1" t="s">
        <v>60</v>
      </c>
      <c r="H64" s="1" t="s">
        <v>61</v>
      </c>
      <c r="I64" s="6" t="s">
        <v>62</v>
      </c>
      <c r="J64" s="6" t="s">
        <v>7</v>
      </c>
      <c r="K64" s="1" t="s">
        <v>63</v>
      </c>
      <c r="L64" s="1" t="s">
        <v>63</v>
      </c>
      <c r="M64" s="1" t="s">
        <v>64</v>
      </c>
      <c r="N64" s="5">
        <v>37.4</v>
      </c>
      <c r="O64" s="5">
        <v>1</v>
      </c>
      <c r="P64">
        <f>VLOOKUP(J64,[1]Sheet1!$E$1:$F$65536,2,FALSE)</f>
        <v>28.42</v>
      </c>
    </row>
    <row r="65" spans="1:16" x14ac:dyDescent="0.15">
      <c r="A65" s="5">
        <v>10709</v>
      </c>
      <c r="B65" s="6" t="s">
        <v>57</v>
      </c>
      <c r="C65" s="5">
        <v>2</v>
      </c>
      <c r="D65" s="6" t="s">
        <v>83</v>
      </c>
      <c r="E65" s="1" t="s">
        <v>84</v>
      </c>
      <c r="F65" s="1" t="str">
        <f t="shared" si="1"/>
        <v>42004064刘志鸿</v>
      </c>
      <c r="G65" s="1" t="s">
        <v>60</v>
      </c>
      <c r="H65" s="1" t="s">
        <v>61</v>
      </c>
      <c r="I65" s="6" t="s">
        <v>62</v>
      </c>
      <c r="J65" s="6" t="s">
        <v>7</v>
      </c>
      <c r="K65" s="1" t="s">
        <v>63</v>
      </c>
      <c r="L65" s="1" t="s">
        <v>63</v>
      </c>
      <c r="M65" s="1" t="s">
        <v>64</v>
      </c>
      <c r="N65" s="5">
        <v>37.4</v>
      </c>
      <c r="O65" s="5">
        <v>1</v>
      </c>
      <c r="P65">
        <f>VLOOKUP(J65,[1]Sheet1!$E$1:$F$65536,2,FALSE)</f>
        <v>28.42</v>
      </c>
    </row>
    <row r="66" spans="1:16" x14ac:dyDescent="0.15">
      <c r="A66" s="5">
        <v>10709</v>
      </c>
      <c r="B66" s="6" t="s">
        <v>57</v>
      </c>
      <c r="C66" s="5">
        <v>2</v>
      </c>
      <c r="D66" s="6" t="s">
        <v>93</v>
      </c>
      <c r="E66" s="1" t="s">
        <v>94</v>
      </c>
      <c r="F66" s="1" t="str">
        <f t="shared" si="1"/>
        <v>42004195邹珂月</v>
      </c>
      <c r="G66" s="1" t="s">
        <v>60</v>
      </c>
      <c r="H66" s="1" t="s">
        <v>61</v>
      </c>
      <c r="I66" s="6" t="s">
        <v>62</v>
      </c>
      <c r="J66" s="6" t="s">
        <v>8</v>
      </c>
      <c r="K66" s="1" t="s">
        <v>63</v>
      </c>
      <c r="L66" s="1" t="s">
        <v>63</v>
      </c>
      <c r="M66" s="1" t="s">
        <v>64</v>
      </c>
      <c r="N66" s="5">
        <v>55</v>
      </c>
      <c r="O66" s="5">
        <v>1</v>
      </c>
      <c r="P66">
        <f>VLOOKUP(J66,[1]Sheet1!$E$1:$F$65536,2,FALSE)</f>
        <v>42.9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60" zoomScaleNormal="100" workbookViewId="0">
      <selection activeCell="F4" sqref="F4"/>
    </sheetView>
  </sheetViews>
  <sheetFormatPr defaultColWidth="9" defaultRowHeight="13.5" x14ac:dyDescent="0.15"/>
  <sheetData>
    <row r="1" spans="1:8" ht="27" x14ac:dyDescent="0.15">
      <c r="A1" s="7" t="s">
        <v>131</v>
      </c>
    </row>
    <row r="2" spans="1:8" ht="72" x14ac:dyDescent="0.15">
      <c r="A2" s="8" t="s">
        <v>132</v>
      </c>
      <c r="B2" s="8" t="s">
        <v>133</v>
      </c>
      <c r="C2" s="8" t="s">
        <v>134</v>
      </c>
      <c r="D2" s="8" t="s">
        <v>135</v>
      </c>
      <c r="E2" s="8" t="s">
        <v>136</v>
      </c>
      <c r="F2" s="8" t="s">
        <v>137</v>
      </c>
      <c r="G2" s="8" t="s">
        <v>138</v>
      </c>
      <c r="H2" s="8" t="s">
        <v>139</v>
      </c>
    </row>
    <row r="3" spans="1:8" ht="28.5" x14ac:dyDescent="0.15">
      <c r="A3" s="8" t="s">
        <v>140</v>
      </c>
      <c r="B3" s="8"/>
      <c r="C3" s="8"/>
      <c r="D3" s="8">
        <v>20</v>
      </c>
      <c r="E3" s="8"/>
      <c r="F3" s="8"/>
      <c r="G3" s="8"/>
      <c r="H3" s="8">
        <v>20</v>
      </c>
    </row>
    <row r="4" spans="1:8" ht="28.5" x14ac:dyDescent="0.15">
      <c r="A4" s="8" t="s">
        <v>141</v>
      </c>
      <c r="B4" s="8"/>
      <c r="C4" s="8">
        <v>23</v>
      </c>
      <c r="D4" s="8">
        <v>20</v>
      </c>
      <c r="E4" s="8"/>
      <c r="F4" s="8"/>
      <c r="G4" s="8"/>
      <c r="H4" s="8">
        <v>43</v>
      </c>
    </row>
    <row r="5" spans="1:8" ht="28.5" x14ac:dyDescent="0.15">
      <c r="A5" s="8" t="s">
        <v>142</v>
      </c>
      <c r="B5" s="8"/>
      <c r="C5" s="8">
        <v>23</v>
      </c>
      <c r="D5" s="8">
        <v>20</v>
      </c>
      <c r="E5" s="8"/>
      <c r="F5" s="8"/>
      <c r="G5" s="8"/>
      <c r="H5" s="8">
        <v>43</v>
      </c>
    </row>
    <row r="6" spans="1:8" ht="28.5" x14ac:dyDescent="0.15">
      <c r="A6" s="8" t="s">
        <v>143</v>
      </c>
      <c r="B6" s="8"/>
      <c r="C6" s="8">
        <v>23</v>
      </c>
      <c r="D6" s="8">
        <v>20</v>
      </c>
      <c r="E6" s="8"/>
      <c r="F6" s="8"/>
      <c r="G6" s="8"/>
      <c r="H6" s="8">
        <v>43</v>
      </c>
    </row>
    <row r="7" spans="1:8" ht="28.5" x14ac:dyDescent="0.15">
      <c r="A7" s="8" t="s">
        <v>144</v>
      </c>
      <c r="B7" s="8"/>
      <c r="C7" s="8">
        <v>23</v>
      </c>
      <c r="D7" s="8">
        <v>20</v>
      </c>
      <c r="E7" s="8"/>
      <c r="F7" s="8">
        <v>28.42</v>
      </c>
      <c r="G7" s="8"/>
      <c r="H7" s="8">
        <v>71.42</v>
      </c>
    </row>
    <row r="8" spans="1:8" ht="28.5" x14ac:dyDescent="0.15">
      <c r="A8" s="8" t="s">
        <v>145</v>
      </c>
      <c r="B8" s="8"/>
      <c r="C8" s="8">
        <v>23</v>
      </c>
      <c r="D8" s="8">
        <v>20</v>
      </c>
      <c r="E8" s="8"/>
      <c r="F8" s="8"/>
      <c r="G8" s="8"/>
      <c r="H8" s="8">
        <v>43</v>
      </c>
    </row>
    <row r="9" spans="1:8" ht="28.5" x14ac:dyDescent="0.15">
      <c r="A9" s="8" t="s">
        <v>146</v>
      </c>
      <c r="B9" s="8">
        <v>34.28</v>
      </c>
      <c r="C9" s="8">
        <v>23</v>
      </c>
      <c r="D9" s="8">
        <v>20</v>
      </c>
      <c r="E9" s="8"/>
      <c r="F9" s="8"/>
      <c r="G9" s="8"/>
      <c r="H9" s="8">
        <v>77.28</v>
      </c>
    </row>
    <row r="10" spans="1:8" ht="28.5" x14ac:dyDescent="0.15">
      <c r="A10" s="8" t="s">
        <v>147</v>
      </c>
      <c r="B10" s="8">
        <v>34.28</v>
      </c>
      <c r="C10" s="8">
        <v>23</v>
      </c>
      <c r="D10" s="8">
        <v>20</v>
      </c>
      <c r="E10" s="8"/>
      <c r="F10" s="8"/>
      <c r="G10" s="8"/>
      <c r="H10" s="8">
        <v>77.28</v>
      </c>
    </row>
    <row r="11" spans="1:8" ht="28.5" x14ac:dyDescent="0.15">
      <c r="A11" s="8" t="s">
        <v>148</v>
      </c>
      <c r="B11" s="8"/>
      <c r="C11" s="8"/>
      <c r="D11" s="8">
        <v>20</v>
      </c>
      <c r="E11" s="8"/>
      <c r="F11" s="8"/>
      <c r="G11" s="8"/>
      <c r="H11" s="8">
        <v>20</v>
      </c>
    </row>
    <row r="12" spans="1:8" ht="28.5" x14ac:dyDescent="0.15">
      <c r="A12" s="8" t="s">
        <v>149</v>
      </c>
      <c r="B12" s="8"/>
      <c r="C12" s="8"/>
      <c r="D12" s="8">
        <v>20</v>
      </c>
      <c r="E12" s="8"/>
      <c r="F12" s="8"/>
      <c r="G12" s="8"/>
      <c r="H12" s="8">
        <v>20</v>
      </c>
    </row>
    <row r="13" spans="1:8" ht="28.5" x14ac:dyDescent="0.15">
      <c r="A13" s="8" t="s">
        <v>150</v>
      </c>
      <c r="B13" s="8"/>
      <c r="C13" s="8">
        <v>23</v>
      </c>
      <c r="D13" s="8">
        <v>20</v>
      </c>
      <c r="E13" s="8"/>
      <c r="F13" s="8"/>
      <c r="G13" s="8"/>
      <c r="H13" s="8">
        <v>43</v>
      </c>
    </row>
    <row r="14" spans="1:8" ht="28.5" x14ac:dyDescent="0.15">
      <c r="A14" s="8" t="s">
        <v>151</v>
      </c>
      <c r="B14" s="8"/>
      <c r="C14" s="8"/>
      <c r="D14" s="8">
        <v>20</v>
      </c>
      <c r="E14" s="8">
        <v>41.8</v>
      </c>
      <c r="F14" s="8"/>
      <c r="G14" s="8"/>
      <c r="H14" s="8">
        <v>61.8</v>
      </c>
    </row>
    <row r="15" spans="1:8" ht="28.5" x14ac:dyDescent="0.15">
      <c r="A15" s="8" t="s">
        <v>152</v>
      </c>
      <c r="B15" s="8"/>
      <c r="C15" s="8"/>
      <c r="D15" s="8">
        <v>20</v>
      </c>
      <c r="E15" s="8"/>
      <c r="F15" s="8"/>
      <c r="G15" s="8"/>
      <c r="H15" s="8">
        <v>20</v>
      </c>
    </row>
    <row r="16" spans="1:8" ht="28.5" x14ac:dyDescent="0.15">
      <c r="A16" s="8" t="s">
        <v>153</v>
      </c>
      <c r="B16" s="8"/>
      <c r="C16" s="8">
        <v>23</v>
      </c>
      <c r="D16" s="8">
        <v>20</v>
      </c>
      <c r="E16" s="8"/>
      <c r="F16" s="8"/>
      <c r="G16" s="8"/>
      <c r="H16" s="8">
        <v>43</v>
      </c>
    </row>
    <row r="17" spans="1:8" ht="28.5" x14ac:dyDescent="0.15">
      <c r="A17" s="8" t="s">
        <v>154</v>
      </c>
      <c r="B17" s="8"/>
      <c r="C17" s="8">
        <v>23</v>
      </c>
      <c r="D17" s="8">
        <v>20</v>
      </c>
      <c r="E17" s="8"/>
      <c r="F17" s="8"/>
      <c r="G17" s="8"/>
      <c r="H17" s="8">
        <v>43</v>
      </c>
    </row>
    <row r="18" spans="1:8" ht="28.5" x14ac:dyDescent="0.15">
      <c r="A18" s="8" t="s">
        <v>155</v>
      </c>
      <c r="B18" s="8"/>
      <c r="C18" s="8">
        <v>23</v>
      </c>
      <c r="D18" s="8">
        <v>20</v>
      </c>
      <c r="E18" s="8"/>
      <c r="F18" s="8"/>
      <c r="G18" s="8">
        <v>42.9</v>
      </c>
      <c r="H18" s="8">
        <v>85.9</v>
      </c>
    </row>
    <row r="19" spans="1:8" ht="28.5" x14ac:dyDescent="0.15">
      <c r="A19" s="8" t="s">
        <v>156</v>
      </c>
      <c r="B19" s="8"/>
      <c r="C19" s="8">
        <v>23</v>
      </c>
      <c r="D19" s="8">
        <v>20</v>
      </c>
      <c r="E19" s="8"/>
      <c r="F19" s="8"/>
      <c r="G19" s="8"/>
      <c r="H19" s="8">
        <v>43</v>
      </c>
    </row>
    <row r="20" spans="1:8" ht="28.5" x14ac:dyDescent="0.15">
      <c r="A20" s="8" t="s">
        <v>157</v>
      </c>
      <c r="B20" s="8"/>
      <c r="C20" s="8">
        <v>23</v>
      </c>
      <c r="D20" s="8">
        <v>20</v>
      </c>
      <c r="E20" s="8"/>
      <c r="F20" s="8"/>
      <c r="G20" s="8"/>
      <c r="H20" s="8">
        <v>43</v>
      </c>
    </row>
    <row r="21" spans="1:8" ht="28.5" x14ac:dyDescent="0.15">
      <c r="A21" s="8" t="s">
        <v>158</v>
      </c>
      <c r="B21" s="8"/>
      <c r="C21" s="8"/>
      <c r="D21" s="8">
        <v>20</v>
      </c>
      <c r="E21" s="8"/>
      <c r="F21" s="8"/>
      <c r="G21" s="8"/>
      <c r="H21" s="8">
        <v>20</v>
      </c>
    </row>
    <row r="22" spans="1:8" ht="28.5" x14ac:dyDescent="0.15">
      <c r="A22" s="8" t="s">
        <v>159</v>
      </c>
      <c r="B22" s="8"/>
      <c r="C22" s="8">
        <v>23</v>
      </c>
      <c r="D22" s="8">
        <v>20</v>
      </c>
      <c r="E22" s="8"/>
      <c r="F22" s="8"/>
      <c r="G22" s="8"/>
      <c r="H22" s="8">
        <v>43</v>
      </c>
    </row>
    <row r="23" spans="1:8" ht="28.5" x14ac:dyDescent="0.15">
      <c r="A23" s="8" t="s">
        <v>160</v>
      </c>
      <c r="B23" s="8"/>
      <c r="C23" s="8">
        <v>23</v>
      </c>
      <c r="D23" s="8">
        <v>20</v>
      </c>
      <c r="E23" s="8"/>
      <c r="F23" s="8"/>
      <c r="G23" s="8"/>
      <c r="H23" s="8">
        <v>43</v>
      </c>
    </row>
    <row r="24" spans="1:8" ht="28.5" x14ac:dyDescent="0.15">
      <c r="A24" s="8" t="s">
        <v>161</v>
      </c>
      <c r="B24" s="8"/>
      <c r="C24" s="8">
        <v>23</v>
      </c>
      <c r="D24" s="8">
        <v>20</v>
      </c>
      <c r="E24" s="8"/>
      <c r="F24" s="8">
        <v>28.42</v>
      </c>
      <c r="G24" s="8"/>
      <c r="H24" s="8">
        <v>71.42</v>
      </c>
    </row>
    <row r="25" spans="1:8" ht="28.5" x14ac:dyDescent="0.15">
      <c r="A25" s="8" t="s">
        <v>162</v>
      </c>
      <c r="B25" s="8"/>
      <c r="C25" s="8">
        <v>23</v>
      </c>
      <c r="D25" s="8">
        <v>20</v>
      </c>
      <c r="E25" s="8"/>
      <c r="F25" s="8"/>
      <c r="G25" s="8"/>
      <c r="H25" s="8">
        <v>43</v>
      </c>
    </row>
    <row r="26" spans="1:8" ht="28.5" x14ac:dyDescent="0.15">
      <c r="A26" s="8" t="s">
        <v>163</v>
      </c>
      <c r="B26" s="8"/>
      <c r="C26" s="8">
        <v>23</v>
      </c>
      <c r="D26" s="8">
        <v>20</v>
      </c>
      <c r="E26" s="8"/>
      <c r="F26" s="8"/>
      <c r="G26" s="8"/>
      <c r="H26" s="8">
        <v>43</v>
      </c>
    </row>
    <row r="27" spans="1:8" ht="28.5" x14ac:dyDescent="0.15">
      <c r="A27" s="8" t="s">
        <v>164</v>
      </c>
      <c r="B27" s="8"/>
      <c r="C27" s="8">
        <v>23</v>
      </c>
      <c r="D27" s="8">
        <v>20</v>
      </c>
      <c r="E27" s="8"/>
      <c r="F27" s="8"/>
      <c r="G27" s="8"/>
      <c r="H27" s="8">
        <v>43</v>
      </c>
    </row>
    <row r="28" spans="1:8" ht="28.5" x14ac:dyDescent="0.15">
      <c r="A28" s="8" t="s">
        <v>165</v>
      </c>
      <c r="B28" s="8"/>
      <c r="C28" s="8">
        <v>23</v>
      </c>
      <c r="D28" s="8">
        <v>20</v>
      </c>
      <c r="E28" s="8"/>
      <c r="F28" s="8"/>
      <c r="G28" s="8"/>
      <c r="H28" s="8">
        <v>43</v>
      </c>
    </row>
    <row r="29" spans="1:8" ht="28.5" x14ac:dyDescent="0.15">
      <c r="A29" s="8" t="s">
        <v>166</v>
      </c>
      <c r="B29" s="8"/>
      <c r="C29" s="8">
        <v>23</v>
      </c>
      <c r="D29" s="8">
        <v>20</v>
      </c>
      <c r="E29" s="8"/>
      <c r="F29" s="8"/>
      <c r="G29" s="8"/>
      <c r="H29" s="8">
        <v>43</v>
      </c>
    </row>
    <row r="30" spans="1:8" ht="28.5" x14ac:dyDescent="0.15">
      <c r="A30" s="8" t="s">
        <v>167</v>
      </c>
      <c r="B30" s="8"/>
      <c r="C30" s="8"/>
      <c r="D30" s="8">
        <v>20</v>
      </c>
      <c r="E30" s="8"/>
      <c r="F30" s="8"/>
      <c r="G30" s="8"/>
      <c r="H30" s="8">
        <v>20</v>
      </c>
    </row>
    <row r="31" spans="1:8" ht="28.5" x14ac:dyDescent="0.15">
      <c r="A31" s="8" t="s">
        <v>168</v>
      </c>
      <c r="B31" s="8"/>
      <c r="C31" s="8">
        <v>23</v>
      </c>
      <c r="D31" s="8">
        <v>20</v>
      </c>
      <c r="E31" s="8"/>
      <c r="F31" s="8"/>
      <c r="G31" s="8"/>
      <c r="H31" s="8">
        <v>43</v>
      </c>
    </row>
    <row r="32" spans="1:8" ht="28.5" x14ac:dyDescent="0.15">
      <c r="A32" s="8" t="s">
        <v>169</v>
      </c>
      <c r="B32" s="8"/>
      <c r="C32" s="8"/>
      <c r="D32" s="8">
        <v>20</v>
      </c>
      <c r="E32" s="8"/>
      <c r="F32" s="8"/>
      <c r="G32" s="8"/>
      <c r="H32" s="8">
        <v>20</v>
      </c>
    </row>
    <row r="33" spans="1:8" ht="28.5" x14ac:dyDescent="0.15">
      <c r="A33" s="8" t="s">
        <v>170</v>
      </c>
      <c r="B33" s="8"/>
      <c r="C33" s="8">
        <v>23</v>
      </c>
      <c r="D33" s="8">
        <v>20</v>
      </c>
      <c r="E33" s="8"/>
      <c r="F33" s="8"/>
      <c r="G33" s="8"/>
      <c r="H33" s="8">
        <v>43</v>
      </c>
    </row>
    <row r="34" spans="1:8" ht="28.5" x14ac:dyDescent="0.15">
      <c r="A34" s="8" t="s">
        <v>171</v>
      </c>
      <c r="B34" s="8"/>
      <c r="C34" s="8">
        <v>23</v>
      </c>
      <c r="D34" s="8">
        <v>20</v>
      </c>
      <c r="E34" s="8"/>
      <c r="F34" s="8"/>
      <c r="G34" s="8"/>
      <c r="H34" s="8">
        <v>43</v>
      </c>
    </row>
    <row r="35" spans="1:8" ht="28.5" x14ac:dyDescent="0.15">
      <c r="A35" s="8" t="s">
        <v>172</v>
      </c>
      <c r="B35" s="8"/>
      <c r="C35" s="8"/>
      <c r="D35" s="8">
        <v>20</v>
      </c>
      <c r="E35" s="8"/>
      <c r="F35" s="8"/>
      <c r="G35" s="8"/>
      <c r="H35" s="8">
        <v>20</v>
      </c>
    </row>
    <row r="36" spans="1:8" ht="15" x14ac:dyDescent="0.15">
      <c r="A36" s="8" t="s">
        <v>139</v>
      </c>
      <c r="B36" s="8">
        <v>68.56</v>
      </c>
      <c r="C36" s="8">
        <v>552</v>
      </c>
      <c r="D36" s="8">
        <v>660</v>
      </c>
      <c r="E36" s="8">
        <v>41.8</v>
      </c>
      <c r="F36" s="8">
        <v>56.84</v>
      </c>
      <c r="G36" s="8">
        <v>42.9</v>
      </c>
      <c r="H36" s="8">
        <v>1422.1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2022-02-19T01:50:17Z</cp:lastPrinted>
  <dcterms:created xsi:type="dcterms:W3CDTF">2022-02-18T08:39:40Z</dcterms:created>
  <dcterms:modified xsi:type="dcterms:W3CDTF">2022-02-19T01:50:19Z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811FCDB7E7304D79859E4DB150C9A5C8</vt:lpwstr>
  </property>
  <property fmtid="{D5CDD505-2E9C-101B-9397-08002B2CF9AE}" pid="3" name="KSOProductBuildVer">
    <vt:lpwstr>2052-11.1.0.10938</vt:lpwstr>
  </property>
</Properties>
</file>