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109" i="1" l="1"/>
  <c r="G109" i="1"/>
  <c r="P108" i="1"/>
  <c r="G108" i="1"/>
  <c r="P107" i="1"/>
  <c r="G107" i="1"/>
  <c r="P106" i="1"/>
  <c r="G106" i="1"/>
  <c r="P105" i="1"/>
  <c r="G105" i="1"/>
  <c r="P104" i="1"/>
  <c r="G104" i="1"/>
  <c r="P103" i="1"/>
  <c r="G103" i="1"/>
  <c r="P102" i="1"/>
  <c r="G102" i="1"/>
  <c r="P101" i="1"/>
  <c r="G101" i="1"/>
  <c r="P100" i="1"/>
  <c r="G100" i="1"/>
  <c r="P99" i="1"/>
  <c r="G99" i="1"/>
  <c r="P98" i="1"/>
  <c r="G98" i="1"/>
  <c r="P97" i="1"/>
  <c r="G97" i="1"/>
  <c r="P96" i="1"/>
  <c r="G96" i="1"/>
  <c r="P95" i="1"/>
  <c r="G95" i="1"/>
  <c r="P94" i="1"/>
  <c r="G94" i="1"/>
  <c r="P93" i="1"/>
  <c r="G93" i="1"/>
  <c r="P92" i="1"/>
  <c r="G92" i="1"/>
  <c r="P91" i="1"/>
  <c r="G91" i="1"/>
  <c r="P90" i="1"/>
  <c r="G90" i="1"/>
  <c r="P89" i="1"/>
  <c r="G89" i="1"/>
  <c r="P88" i="1"/>
  <c r="G88" i="1"/>
  <c r="P87" i="1"/>
  <c r="G87" i="1"/>
  <c r="P86" i="1"/>
  <c r="G86" i="1"/>
  <c r="P85" i="1"/>
  <c r="G85" i="1"/>
  <c r="P84" i="1"/>
  <c r="G84" i="1"/>
  <c r="P83" i="1"/>
  <c r="G83" i="1"/>
  <c r="P82" i="1"/>
  <c r="G82" i="1"/>
  <c r="P81" i="1"/>
  <c r="G81" i="1"/>
  <c r="P80" i="1"/>
  <c r="G80" i="1"/>
  <c r="P79" i="1"/>
  <c r="G79" i="1"/>
  <c r="P78" i="1"/>
  <c r="G78" i="1"/>
  <c r="P77" i="1"/>
  <c r="G77" i="1"/>
  <c r="P76" i="1"/>
  <c r="G76" i="1"/>
  <c r="P75" i="1"/>
  <c r="G75" i="1"/>
  <c r="P74" i="1"/>
  <c r="G74" i="1"/>
  <c r="P73" i="1"/>
  <c r="G73" i="1"/>
  <c r="P72" i="1"/>
  <c r="G72" i="1"/>
  <c r="P71" i="1"/>
  <c r="G71" i="1"/>
  <c r="P70" i="1"/>
  <c r="G70" i="1"/>
  <c r="P69" i="1"/>
  <c r="G69" i="1"/>
  <c r="P68" i="1"/>
  <c r="G68" i="1"/>
  <c r="P67" i="1"/>
  <c r="G67" i="1"/>
  <c r="P66" i="1"/>
  <c r="G66" i="1"/>
  <c r="P65" i="1"/>
  <c r="G65" i="1"/>
  <c r="P64" i="1"/>
  <c r="G64" i="1"/>
  <c r="P63" i="1"/>
  <c r="G63" i="1"/>
  <c r="P62" i="1"/>
  <c r="G62" i="1"/>
  <c r="P61" i="1"/>
  <c r="G61" i="1"/>
  <c r="P60" i="1"/>
  <c r="G60" i="1"/>
  <c r="P59" i="1"/>
  <c r="G59" i="1"/>
  <c r="P58" i="1"/>
  <c r="G58" i="1"/>
  <c r="P57" i="1"/>
  <c r="G57" i="1"/>
  <c r="P56" i="1"/>
  <c r="G56" i="1"/>
  <c r="P55" i="1"/>
  <c r="G55" i="1"/>
  <c r="P54" i="1"/>
  <c r="G54" i="1"/>
  <c r="P53" i="1"/>
  <c r="G53" i="1"/>
  <c r="P52" i="1"/>
  <c r="G52" i="1"/>
  <c r="P51" i="1"/>
  <c r="G51" i="1"/>
  <c r="P50" i="1"/>
  <c r="G50" i="1"/>
  <c r="P49" i="1"/>
  <c r="G49" i="1"/>
  <c r="P48" i="1"/>
  <c r="G48" i="1"/>
  <c r="P47" i="1"/>
  <c r="G47" i="1"/>
  <c r="P46" i="1"/>
  <c r="G46" i="1"/>
  <c r="P45" i="1"/>
  <c r="G45" i="1"/>
  <c r="P44" i="1"/>
  <c r="G44" i="1"/>
  <c r="P43" i="1"/>
  <c r="G43" i="1"/>
  <c r="P42" i="1"/>
  <c r="G42" i="1"/>
  <c r="P41" i="1"/>
  <c r="G41" i="1"/>
  <c r="P40" i="1"/>
  <c r="G40" i="1"/>
  <c r="P39" i="1"/>
  <c r="G39" i="1"/>
  <c r="P38" i="1"/>
  <c r="G38" i="1"/>
  <c r="P37" i="1"/>
  <c r="G37" i="1"/>
  <c r="P36" i="1"/>
  <c r="G36" i="1"/>
  <c r="P35" i="1"/>
  <c r="G35" i="1"/>
  <c r="P34" i="1"/>
  <c r="G34" i="1"/>
  <c r="P33" i="1"/>
  <c r="G33" i="1"/>
  <c r="P32" i="1"/>
  <c r="G32" i="1"/>
  <c r="P31" i="1"/>
  <c r="G31" i="1"/>
  <c r="P30" i="1"/>
  <c r="G30" i="1"/>
  <c r="P29" i="1"/>
  <c r="G29" i="1"/>
  <c r="P28" i="1"/>
  <c r="G28" i="1"/>
  <c r="P27" i="1"/>
  <c r="G27" i="1"/>
  <c r="P26" i="1"/>
  <c r="G26" i="1"/>
  <c r="P25" i="1"/>
  <c r="G25" i="1"/>
  <c r="P24" i="1"/>
  <c r="G24" i="1"/>
  <c r="P23" i="1"/>
  <c r="G23" i="1"/>
  <c r="P22" i="1"/>
  <c r="G22" i="1"/>
  <c r="P21" i="1"/>
  <c r="G21" i="1"/>
  <c r="P20" i="1"/>
  <c r="G20" i="1"/>
  <c r="P19" i="1"/>
  <c r="G19" i="1"/>
  <c r="P18" i="1"/>
  <c r="G18" i="1"/>
  <c r="P17" i="1"/>
  <c r="G17" i="1"/>
  <c r="P16" i="1"/>
  <c r="G16" i="1"/>
  <c r="P15" i="1"/>
  <c r="G15" i="1"/>
  <c r="P14" i="1"/>
  <c r="G14" i="1"/>
  <c r="P13" i="1"/>
  <c r="G13" i="1"/>
  <c r="P12" i="1"/>
  <c r="G12" i="1"/>
  <c r="P11" i="1"/>
  <c r="G11" i="1"/>
  <c r="P10" i="1"/>
  <c r="G10" i="1"/>
  <c r="P9" i="1"/>
  <c r="G9" i="1"/>
  <c r="P8" i="1"/>
  <c r="G8" i="1"/>
  <c r="P7" i="1"/>
  <c r="G7" i="1"/>
  <c r="P6" i="1"/>
  <c r="G6" i="1"/>
  <c r="P5" i="1"/>
  <c r="G5" i="1"/>
  <c r="P4" i="1"/>
  <c r="G4" i="1"/>
</calcChain>
</file>

<file path=xl/sharedStrings.xml><?xml version="1.0" encoding="utf-8"?>
<sst xmlns="http://schemas.openxmlformats.org/spreadsheetml/2006/main" count="1141" uniqueCount="179">
  <si>
    <t>求和项:定价</t>
  </si>
  <si>
    <t>教材名称</t>
  </si>
  <si>
    <t>姓名学号</t>
  </si>
  <si>
    <t>A/概率论与数理统计教程(第3版)茆诗松.程依明.濮晓龙</t>
  </si>
  <si>
    <t>A/管理学</t>
  </si>
  <si>
    <t>A/马克思主义基本原理(2021年版)</t>
  </si>
  <si>
    <t>A/马克思主义政治经济学概论（第二版）—马克思主义理论研究和建设工程重点教材</t>
  </si>
  <si>
    <t>A/人工智能通识教程</t>
  </si>
  <si>
    <t>A/时事报告大学生版 2021-2022学年度下学期</t>
  </si>
  <si>
    <t>A/数据库系统概论(第5版)</t>
  </si>
  <si>
    <t>A/数学分析（第4版）（下册）</t>
  </si>
  <si>
    <t>A/数学模型与MATLAB应用</t>
  </si>
  <si>
    <t>A/西方经济学(第2版)(下册)</t>
  </si>
  <si>
    <t>A/艺术学概论</t>
  </si>
  <si>
    <t>A/英国文学选读(第4版)</t>
  </si>
  <si>
    <t>A/中国传统文化概论</t>
  </si>
  <si>
    <t>总计</t>
  </si>
  <si>
    <t>42005058王昕恺</t>
  </si>
  <si>
    <t>42008006祁欢</t>
  </si>
  <si>
    <t>42008018赵佳丽</t>
  </si>
  <si>
    <t>42008104陈天乐</t>
  </si>
  <si>
    <t>42008106周瑞瑾</t>
  </si>
  <si>
    <t>42011028王晨</t>
  </si>
  <si>
    <t>42012054顺子</t>
  </si>
  <si>
    <t>42012118谢玉玲</t>
  </si>
  <si>
    <t>42012170钟欣鹏</t>
  </si>
  <si>
    <t>42012193周佳</t>
  </si>
  <si>
    <t>42016009谭玉馨</t>
  </si>
  <si>
    <t>42016050杨开创</t>
  </si>
  <si>
    <t>42018038陈嘉睿</t>
  </si>
  <si>
    <t>42019052刘云芊</t>
  </si>
  <si>
    <t>42019104杨芮</t>
  </si>
  <si>
    <t>42019162何鑫林</t>
  </si>
  <si>
    <t>42026024郑浩天</t>
  </si>
  <si>
    <t>42026031罗珺文</t>
  </si>
  <si>
    <t>42026038邓唐宋</t>
  </si>
  <si>
    <t>42027024李健鹏</t>
  </si>
  <si>
    <t>42027028孟庆双</t>
  </si>
  <si>
    <t>42033050尹香怡</t>
  </si>
  <si>
    <t>42033077邢林浩</t>
  </si>
  <si>
    <t>42033078徐闻璐</t>
  </si>
  <si>
    <t>42036021闪晴</t>
  </si>
  <si>
    <t>42036024陈永祺</t>
  </si>
  <si>
    <t>42036068覃焱</t>
  </si>
  <si>
    <t>42036072张雅婷</t>
  </si>
  <si>
    <t>42037050严玉雯</t>
  </si>
  <si>
    <t>42037055罗显揆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</si>
  <si>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</si>
  <si>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</si>
  <si>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</si>
  <si>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</si>
  <si>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</si>
  <si>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</si>
  <si>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</si>
  <si>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</si>
  <si>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</si>
  <si>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</si>
  <si>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</si>
  <si>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</si>
  <si>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</si>
  <si>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</si>
  <si>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</si>
  <si>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42012193</t>
  </si>
  <si>
    <t>周佳</t>
  </si>
  <si>
    <t>发放</t>
  </si>
  <si>
    <t>2020级经济统计学（金融统计与风险管理实验班）</t>
  </si>
  <si>
    <t>2022-02-18 14:34:57</t>
  </si>
  <si>
    <t>.</t>
  </si>
  <si>
    <t>高等教育出版社</t>
  </si>
  <si>
    <t>42019052</t>
  </si>
  <si>
    <t>刘云芊</t>
  </si>
  <si>
    <t>42019162</t>
  </si>
  <si>
    <t>何鑫林</t>
  </si>
  <si>
    <t>42036072</t>
  </si>
  <si>
    <t>张雅婷</t>
  </si>
  <si>
    <t>42012170</t>
  </si>
  <si>
    <t>钟欣鹏</t>
  </si>
  <si>
    <t>42033050</t>
  </si>
  <si>
    <t>尹香怡</t>
  </si>
  <si>
    <t>42026024</t>
  </si>
  <si>
    <t>郑浩天</t>
  </si>
  <si>
    <t>42016009</t>
  </si>
  <si>
    <t>谭玉馨</t>
  </si>
  <si>
    <t>42019104</t>
  </si>
  <si>
    <t>杨芮</t>
  </si>
  <si>
    <t>42012054</t>
  </si>
  <si>
    <t>顺子</t>
  </si>
  <si>
    <t>42036068</t>
  </si>
  <si>
    <t>覃焱</t>
  </si>
  <si>
    <t>42033077</t>
  </si>
  <si>
    <t>邢林浩</t>
  </si>
  <si>
    <t>42036024</t>
  </si>
  <si>
    <t>陈永祺</t>
  </si>
  <si>
    <t>42027024</t>
  </si>
  <si>
    <t>李健鹏</t>
  </si>
  <si>
    <t>42037050</t>
  </si>
  <si>
    <t>严玉雯</t>
  </si>
  <si>
    <t>42008104</t>
  </si>
  <si>
    <t>陈天乐</t>
  </si>
  <si>
    <t>42026038</t>
  </si>
  <si>
    <t>邓唐宋</t>
  </si>
  <si>
    <t>42027028</t>
  </si>
  <si>
    <t>孟庆双</t>
  </si>
  <si>
    <t>42008018</t>
  </si>
  <si>
    <t>赵佳丽</t>
  </si>
  <si>
    <t>42012118</t>
  </si>
  <si>
    <t>谢玉玲</t>
  </si>
  <si>
    <t>42036021</t>
  </si>
  <si>
    <t>闪晴</t>
  </si>
  <si>
    <t>42011028</t>
  </si>
  <si>
    <t>王晨</t>
  </si>
  <si>
    <t>42016050</t>
  </si>
  <si>
    <t>杨开创</t>
  </si>
  <si>
    <t>42018038</t>
  </si>
  <si>
    <t>陈嘉睿</t>
  </si>
  <si>
    <t>42026031</t>
  </si>
  <si>
    <t>罗珺文</t>
  </si>
  <si>
    <t>42008106</t>
  </si>
  <si>
    <t>周瑞瑾</t>
  </si>
  <si>
    <t>42008006</t>
  </si>
  <si>
    <t>祁欢</t>
  </si>
  <si>
    <t>42005058</t>
  </si>
  <si>
    <t>王昕恺</t>
  </si>
  <si>
    <t>42033078</t>
  </si>
  <si>
    <t>徐闻璐</t>
  </si>
  <si>
    <t>42037055</t>
  </si>
  <si>
    <t>罗显揆</t>
  </si>
  <si>
    <t>人民出版社</t>
  </si>
  <si>
    <t>清华大学出版社</t>
  </si>
  <si>
    <t>编写组</t>
  </si>
  <si>
    <t>时事报告</t>
  </si>
  <si>
    <t>孙云龙</t>
  </si>
  <si>
    <t>西南财经大学出版社</t>
  </si>
  <si>
    <t>2020级经济统计学（金融统计与风险管理实验班）10684</t>
  </si>
  <si>
    <r>
      <rPr>
        <sz val="11"/>
        <color theme="1"/>
        <rFont val="宋体"/>
        <family val="3"/>
        <charset val="134"/>
      </rPr>
      <t>姓名学号</t>
    </r>
  </si>
  <si>
    <r>
      <t>A/</t>
    </r>
    <r>
      <rPr>
        <sz val="11"/>
        <color theme="1"/>
        <rFont val="宋体"/>
        <family val="3"/>
        <charset val="134"/>
      </rPr>
      <t>概率论与数理统计教程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  <r>
      <rPr>
        <sz val="11"/>
        <color theme="1"/>
        <rFont val="宋体"/>
        <family val="3"/>
        <charset val="134"/>
      </rPr>
      <t>茆诗松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程依明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濮晓龙</t>
    </r>
  </si>
  <si>
    <r>
      <t>A/</t>
    </r>
    <r>
      <rPr>
        <sz val="11"/>
        <color theme="1"/>
        <rFont val="宋体"/>
        <family val="3"/>
        <charset val="134"/>
      </rPr>
      <t>管理学</t>
    </r>
  </si>
  <si>
    <r>
      <t>A/</t>
    </r>
    <r>
      <rPr>
        <sz val="11"/>
        <color theme="1"/>
        <rFont val="宋体"/>
        <family val="3"/>
        <charset val="134"/>
      </rPr>
      <t>马克思主义基本原理</t>
    </r>
    <r>
      <rPr>
        <sz val="11"/>
        <color theme="1"/>
        <rFont val="Times New Roman"/>
        <family val="1"/>
      </rPr>
      <t>(2021</t>
    </r>
    <r>
      <rPr>
        <sz val="11"/>
        <color theme="1"/>
        <rFont val="宋体"/>
        <family val="3"/>
        <charset val="134"/>
      </rPr>
      <t>年版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</si>
  <si>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马克思主义政治经济学概论（第二版）</t>
    </r>
    <r>
      <rPr>
        <sz val="11"/>
        <color theme="1"/>
        <rFont val="Times New Roman"/>
        <family val="1"/>
      </rPr>
      <t>—</t>
    </r>
    <r>
      <rPr>
        <sz val="11"/>
        <color theme="1"/>
        <rFont val="宋体"/>
        <family val="3"/>
        <charset val="134"/>
      </rPr>
      <t>马克思主义理论研究和建设工程重点教材</t>
    </r>
  </si>
  <si>
    <r>
      <t>A/</t>
    </r>
    <r>
      <rPr>
        <sz val="11"/>
        <color theme="1"/>
        <rFont val="宋体"/>
        <family val="3"/>
        <charset val="134"/>
      </rPr>
      <t>人工智能通识教程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</si>
  <si>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</si>
  <si>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数据库系统概论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5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</si>
  <si>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数学分析（第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版）（下册）</t>
    </r>
  </si>
  <si>
    <r>
      <t>A/</t>
    </r>
    <r>
      <rPr>
        <sz val="11"/>
        <color theme="1"/>
        <rFont val="宋体"/>
        <family val="3"/>
        <charset val="134"/>
      </rPr>
      <t>数学模型与</t>
    </r>
    <r>
      <rPr>
        <sz val="11"/>
        <color theme="1"/>
        <rFont val="Times New Roman"/>
        <family val="1"/>
      </rPr>
      <t>MATLAB</t>
    </r>
    <r>
      <rPr>
        <sz val="11"/>
        <color theme="1"/>
        <rFont val="宋体"/>
        <family val="3"/>
        <charset val="134"/>
      </rPr>
      <t>应用</t>
    </r>
  </si>
  <si>
    <r>
      <t>A/</t>
    </r>
    <r>
      <rPr>
        <sz val="11"/>
        <color theme="1"/>
        <rFont val="宋体"/>
        <family val="3"/>
        <charset val="134"/>
      </rPr>
      <t>西方经济学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下册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</si>
  <si>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艺术学概论</t>
    </r>
  </si>
  <si>
    <r>
      <t>A/</t>
    </r>
    <r>
      <rPr>
        <sz val="11"/>
        <color theme="1"/>
        <rFont val="宋体"/>
        <family val="3"/>
        <charset val="134"/>
      </rPr>
      <t>英国文学选读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</si>
  <si>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中国传统文化概论</t>
    </r>
  </si>
  <si>
    <r>
      <rPr>
        <sz val="11"/>
        <color theme="1"/>
        <rFont val="宋体"/>
        <family val="3"/>
        <charset val="134"/>
      </rPr>
      <t>总计</t>
    </r>
  </si>
  <si>
    <r>
      <t>42005058</t>
    </r>
    <r>
      <rPr>
        <sz val="11"/>
        <color theme="1"/>
        <rFont val="宋体"/>
        <family val="3"/>
        <charset val="134"/>
      </rPr>
      <t>王昕恺</t>
    </r>
  </si>
  <si>
    <r>
      <t>42008006</t>
    </r>
    <r>
      <rPr>
        <sz val="11"/>
        <color theme="1"/>
        <rFont val="宋体"/>
        <family val="3"/>
        <charset val="134"/>
      </rPr>
      <t>祁欢</t>
    </r>
  </si>
  <si>
    <r>
      <t>42008018</t>
    </r>
    <r>
      <rPr>
        <sz val="11"/>
        <color theme="1"/>
        <rFont val="宋体"/>
        <family val="3"/>
        <charset val="134"/>
      </rPr>
      <t>赵佳丽</t>
    </r>
  </si>
  <si>
    <r>
      <t>42008104</t>
    </r>
    <r>
      <rPr>
        <sz val="11"/>
        <color theme="1"/>
        <rFont val="宋体"/>
        <family val="3"/>
        <charset val="134"/>
      </rPr>
      <t>陈天乐</t>
    </r>
  </si>
  <si>
    <r>
      <t>42008106</t>
    </r>
    <r>
      <rPr>
        <sz val="11"/>
        <color theme="1"/>
        <rFont val="宋体"/>
        <family val="3"/>
        <charset val="134"/>
      </rPr>
      <t>周瑞瑾</t>
    </r>
  </si>
  <si>
    <r>
      <t>42011028</t>
    </r>
    <r>
      <rPr>
        <sz val="11"/>
        <color theme="1"/>
        <rFont val="宋体"/>
        <family val="3"/>
        <charset val="134"/>
      </rPr>
      <t>王晨</t>
    </r>
  </si>
  <si>
    <r>
      <t>42012054</t>
    </r>
    <r>
      <rPr>
        <sz val="11"/>
        <color theme="1"/>
        <rFont val="宋体"/>
        <family val="3"/>
        <charset val="134"/>
      </rPr>
      <t>顺子</t>
    </r>
  </si>
  <si>
    <r>
      <t>42012118</t>
    </r>
    <r>
      <rPr>
        <sz val="11"/>
        <color theme="1"/>
        <rFont val="宋体"/>
        <family val="3"/>
        <charset val="134"/>
      </rPr>
      <t>谢玉玲</t>
    </r>
  </si>
  <si>
    <r>
      <t>42012170</t>
    </r>
    <r>
      <rPr>
        <sz val="11"/>
        <color theme="1"/>
        <rFont val="宋体"/>
        <family val="3"/>
        <charset val="134"/>
      </rPr>
      <t>钟欣鹏</t>
    </r>
  </si>
  <si>
    <r>
      <t>42012193</t>
    </r>
    <r>
      <rPr>
        <sz val="11"/>
        <color theme="1"/>
        <rFont val="宋体"/>
        <family val="3"/>
        <charset val="134"/>
      </rPr>
      <t>周佳</t>
    </r>
  </si>
  <si>
    <r>
      <t>42016009</t>
    </r>
    <r>
      <rPr>
        <sz val="11"/>
        <color theme="1"/>
        <rFont val="宋体"/>
        <family val="3"/>
        <charset val="134"/>
      </rPr>
      <t>谭玉馨</t>
    </r>
  </si>
  <si>
    <r>
      <t>42016050</t>
    </r>
    <r>
      <rPr>
        <sz val="11"/>
        <color theme="1"/>
        <rFont val="宋体"/>
        <family val="3"/>
        <charset val="134"/>
      </rPr>
      <t>杨开创</t>
    </r>
  </si>
  <si>
    <r>
      <t>42018038</t>
    </r>
    <r>
      <rPr>
        <sz val="11"/>
        <color theme="1"/>
        <rFont val="宋体"/>
        <family val="3"/>
        <charset val="134"/>
      </rPr>
      <t>陈嘉睿</t>
    </r>
  </si>
  <si>
    <r>
      <t>42019052</t>
    </r>
    <r>
      <rPr>
        <sz val="11"/>
        <color theme="1"/>
        <rFont val="宋体"/>
        <family val="3"/>
        <charset val="134"/>
      </rPr>
      <t>刘云芊</t>
    </r>
  </si>
  <si>
    <r>
      <t>42019104</t>
    </r>
    <r>
      <rPr>
        <sz val="11"/>
        <color theme="1"/>
        <rFont val="宋体"/>
        <family val="3"/>
        <charset val="134"/>
      </rPr>
      <t>杨芮</t>
    </r>
  </si>
  <si>
    <r>
      <t>42019162</t>
    </r>
    <r>
      <rPr>
        <sz val="11"/>
        <color theme="1"/>
        <rFont val="宋体"/>
        <family val="3"/>
        <charset val="134"/>
      </rPr>
      <t>何鑫林</t>
    </r>
  </si>
  <si>
    <r>
      <t>42026024</t>
    </r>
    <r>
      <rPr>
        <sz val="11"/>
        <color theme="1"/>
        <rFont val="宋体"/>
        <family val="3"/>
        <charset val="134"/>
      </rPr>
      <t>郑浩天</t>
    </r>
  </si>
  <si>
    <r>
      <t>42026031</t>
    </r>
    <r>
      <rPr>
        <sz val="11"/>
        <color theme="1"/>
        <rFont val="宋体"/>
        <family val="3"/>
        <charset val="134"/>
      </rPr>
      <t>罗珺文</t>
    </r>
  </si>
  <si>
    <r>
      <t>42026038</t>
    </r>
    <r>
      <rPr>
        <sz val="11"/>
        <color theme="1"/>
        <rFont val="宋体"/>
        <family val="3"/>
        <charset val="134"/>
      </rPr>
      <t>邓唐宋</t>
    </r>
  </si>
  <si>
    <r>
      <t>42027024</t>
    </r>
    <r>
      <rPr>
        <sz val="11"/>
        <color theme="1"/>
        <rFont val="宋体"/>
        <family val="3"/>
        <charset val="134"/>
      </rPr>
      <t>李健鹏</t>
    </r>
  </si>
  <si>
    <r>
      <t>42027028</t>
    </r>
    <r>
      <rPr>
        <sz val="11"/>
        <color theme="1"/>
        <rFont val="宋体"/>
        <family val="3"/>
        <charset val="134"/>
      </rPr>
      <t>孟庆双</t>
    </r>
  </si>
  <si>
    <r>
      <t>42033050</t>
    </r>
    <r>
      <rPr>
        <sz val="11"/>
        <color theme="1"/>
        <rFont val="宋体"/>
        <family val="3"/>
        <charset val="134"/>
      </rPr>
      <t>尹香怡</t>
    </r>
  </si>
  <si>
    <r>
      <t>42033077</t>
    </r>
    <r>
      <rPr>
        <sz val="11"/>
        <color theme="1"/>
        <rFont val="宋体"/>
        <family val="3"/>
        <charset val="134"/>
      </rPr>
      <t>邢林浩</t>
    </r>
  </si>
  <si>
    <r>
      <t>42033078</t>
    </r>
    <r>
      <rPr>
        <sz val="11"/>
        <color theme="1"/>
        <rFont val="宋体"/>
        <family val="3"/>
        <charset val="134"/>
      </rPr>
      <t>徐闻璐</t>
    </r>
  </si>
  <si>
    <r>
      <t>42036021</t>
    </r>
    <r>
      <rPr>
        <sz val="11"/>
        <color theme="1"/>
        <rFont val="宋体"/>
        <family val="3"/>
        <charset val="134"/>
      </rPr>
      <t>闪晴</t>
    </r>
  </si>
  <si>
    <r>
      <t>42036024</t>
    </r>
    <r>
      <rPr>
        <sz val="11"/>
        <color theme="1"/>
        <rFont val="宋体"/>
        <family val="3"/>
        <charset val="134"/>
      </rPr>
      <t>陈永祺</t>
    </r>
  </si>
  <si>
    <r>
      <t>42036068</t>
    </r>
    <r>
      <rPr>
        <sz val="11"/>
        <color theme="1"/>
        <rFont val="宋体"/>
        <family val="3"/>
        <charset val="134"/>
      </rPr>
      <t>覃焱</t>
    </r>
  </si>
  <si>
    <r>
      <t>42036072</t>
    </r>
    <r>
      <rPr>
        <sz val="11"/>
        <color theme="1"/>
        <rFont val="宋体"/>
        <family val="3"/>
        <charset val="134"/>
      </rPr>
      <t>张雅婷</t>
    </r>
  </si>
  <si>
    <r>
      <t>42037050</t>
    </r>
    <r>
      <rPr>
        <sz val="11"/>
        <color theme="1"/>
        <rFont val="宋体"/>
        <family val="3"/>
        <charset val="134"/>
      </rPr>
      <t>严玉雯</t>
    </r>
  </si>
  <si>
    <r>
      <t>42037055</t>
    </r>
    <r>
      <rPr>
        <sz val="11"/>
        <color theme="1"/>
        <rFont val="宋体"/>
        <family val="3"/>
        <charset val="134"/>
      </rPr>
      <t>罗显揆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</si>
</sst>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609525462998" createdVersion="5" refreshedVersion="5" minRefreshableVersion="3" recordCount="106">
  <cacheSource type="worksheet">
    <worksheetSource ref="A3:P109" sheet="Sheet1"/>
  </cacheSource>
  <cacheFields count="16">
    <cacheField name="凭证号" numFmtId="0">
      <sharedItems containsSemiMixedTypes="0" containsString="0" containsNumber="1" containsInteger="1" minValue="10684" maxValue="10684" count="1">
        <n v="10684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30">
        <s v="42012193"/>
        <s v="42019052"/>
        <s v="42019162"/>
        <s v="42036072"/>
        <s v="42012170"/>
        <s v="42033050"/>
        <s v="42026024"/>
        <s v="42016009"/>
        <s v="42019104"/>
        <s v="42012054"/>
        <s v="42036068"/>
        <s v="42033077"/>
        <s v="42036024"/>
        <s v="42027024"/>
        <s v="42037050"/>
        <s v="42008104"/>
        <s v="42026038"/>
        <s v="42027028"/>
        <s v="42008018"/>
        <s v="42012118"/>
        <s v="42036021"/>
        <s v="42011028"/>
        <s v="42016050"/>
        <s v="42018038"/>
        <s v="42026031"/>
        <s v="42008106"/>
        <s v="42008006"/>
        <s v="42005058"/>
        <s v="42033078"/>
        <s v="42037055"/>
      </sharedItems>
    </cacheField>
    <cacheField name="姓名" numFmtId="0">
      <sharedItems count="30">
        <s v="周佳"/>
        <s v="刘云芊"/>
        <s v="何鑫林"/>
        <s v="张雅婷"/>
        <s v="钟欣鹏"/>
        <s v="尹香怡"/>
        <s v="郑浩天"/>
        <s v="谭玉馨"/>
        <s v="杨芮"/>
        <s v="顺子"/>
        <s v="覃焱"/>
        <s v="邢林浩"/>
        <s v="陈永祺"/>
        <s v="李健鹏"/>
        <s v="严玉雯"/>
        <s v="陈天乐"/>
        <s v="邓唐宋"/>
        <s v="孟庆双"/>
        <s v="赵佳丽"/>
        <s v="谢玉玲"/>
        <s v="闪晴"/>
        <s v="王晨"/>
        <s v="杨开创"/>
        <s v="陈嘉睿"/>
        <s v="罗珺文"/>
        <s v="周瑞瑾"/>
        <s v="祁欢"/>
        <s v="王昕恺"/>
        <s v="徐闻璐"/>
        <s v="罗显揆"/>
      </sharedItems>
    </cacheField>
    <cacheField name="出库性质" numFmtId="0">
      <sharedItems count="1">
        <s v="发放"/>
      </sharedItems>
    </cacheField>
    <cacheField name="姓名学号" numFmtId="0">
      <sharedItems count="30">
        <s v="42012193周佳"/>
        <s v="42019052刘云芊"/>
        <s v="42019162何鑫林"/>
        <s v="42036072张雅婷"/>
        <s v="42012170钟欣鹏"/>
        <s v="42033050尹香怡"/>
        <s v="42026024郑浩天"/>
        <s v="42016009谭玉馨"/>
        <s v="42019104杨芮"/>
        <s v="42012054顺子"/>
        <s v="42036068覃焱"/>
        <s v="42033077邢林浩"/>
        <s v="42036024陈永祺"/>
        <s v="42027024李健鹏"/>
        <s v="42037050严玉雯"/>
        <s v="42008104陈天乐"/>
        <s v="42026038邓唐宋"/>
        <s v="42027028孟庆双"/>
        <s v="42008018赵佳丽"/>
        <s v="42012118谢玉玲"/>
        <s v="42036021闪晴"/>
        <s v="42011028王晨"/>
        <s v="42016050杨开创"/>
        <s v="42018038陈嘉睿"/>
        <s v="42026031罗珺文"/>
        <s v="42008106周瑞瑾"/>
        <s v="42008006祁欢"/>
        <s v="42005058王昕恺"/>
        <s v="42033078徐闻璐"/>
        <s v="42037055罗显揆"/>
      </sharedItems>
    </cacheField>
    <cacheField name="班级" numFmtId="0">
      <sharedItems count="1">
        <s v="2020级经济统计学（金融统计与风险管理实验班）"/>
      </sharedItems>
    </cacheField>
    <cacheField name="出库时间" numFmtId="49">
      <sharedItems count="1">
        <s v="2022-02-18 14:34:57"/>
      </sharedItems>
    </cacheField>
    <cacheField name="教材名称" numFmtId="49">
      <sharedItems count="13">
        <s v="A/概率论与数理统计教程(第3版)茆诗松.程依明.濮晓龙"/>
        <s v="A/管理学"/>
        <s v="A/马克思主义基本原理(2021年版)"/>
        <s v="A/马克思主义政治经济学概论（第二版）—马克思主义理论研究和建设工程重点教材"/>
        <s v="A/人工智能通识教程"/>
        <s v="A/时事报告大学生版 2021-2022学年度下学期"/>
        <s v="A/数据库系统概论(第5版)"/>
        <s v="A/数学分析（第4版）（下册）"/>
        <s v="A/数学模型与MATLAB应用"/>
        <s v="A/西方经济学(第2版)(下册)"/>
        <s v="A/艺术学概论"/>
        <s v="A/英国文学选读(第4版)"/>
        <s v="A/中国传统文化概论"/>
      </sharedItems>
    </cacheField>
    <cacheField name="教材作者" numFmtId="0">
      <sharedItems count="3">
        <s v="."/>
        <s v="编写组"/>
        <s v="孙云龙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5">
        <s v="高等教育出版社"/>
        <s v="人民出版社"/>
        <s v="清华大学出版社"/>
        <s v="时事报告"/>
        <s v="西南财经大学出版社"/>
      </sharedItems>
    </cacheField>
    <cacheField name="单价" numFmtId="0">
      <sharedItems containsSemiMixedTypes="0" containsString="0" containsNumber="1" minValue="20" maxValue="59" count="13">
        <n v="59"/>
        <n v="48"/>
        <n v="23"/>
        <n v="56"/>
        <n v="49.8"/>
        <n v="20"/>
        <n v="42"/>
        <n v="41.8"/>
        <n v="38"/>
        <n v="40"/>
        <n v="37.4"/>
        <n v="55"/>
        <n v="38.5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44.84" count="13">
        <n v="44.84"/>
        <n v="36.479999999999997"/>
        <n v="23"/>
        <n v="42.56"/>
        <n v="37.85"/>
        <n v="20"/>
        <n v="31.92"/>
        <n v="31.77"/>
        <n v="28.88"/>
        <n v="30.4"/>
        <n v="28.42"/>
        <n v="42.9"/>
        <n v="29.2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6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0"/>
    <x v="1"/>
    <x v="0"/>
    <x v="0"/>
    <x v="0"/>
    <x v="0"/>
    <x v="0"/>
    <x v="0"/>
    <x v="0"/>
    <x v="0"/>
    <x v="0"/>
  </r>
  <r>
    <x v="0"/>
    <x v="0"/>
    <x v="0"/>
    <x v="2"/>
    <x v="2"/>
    <x v="0"/>
    <x v="2"/>
    <x v="0"/>
    <x v="0"/>
    <x v="0"/>
    <x v="0"/>
    <x v="0"/>
    <x v="0"/>
    <x v="0"/>
    <x v="0"/>
    <x v="0"/>
  </r>
  <r>
    <x v="0"/>
    <x v="0"/>
    <x v="0"/>
    <x v="3"/>
    <x v="3"/>
    <x v="0"/>
    <x v="3"/>
    <x v="0"/>
    <x v="0"/>
    <x v="0"/>
    <x v="0"/>
    <x v="0"/>
    <x v="0"/>
    <x v="0"/>
    <x v="0"/>
    <x v="0"/>
  </r>
  <r>
    <x v="0"/>
    <x v="0"/>
    <x v="0"/>
    <x v="4"/>
    <x v="4"/>
    <x v="0"/>
    <x v="4"/>
    <x v="0"/>
    <x v="0"/>
    <x v="0"/>
    <x v="0"/>
    <x v="0"/>
    <x v="0"/>
    <x v="0"/>
    <x v="0"/>
    <x v="0"/>
  </r>
  <r>
    <x v="0"/>
    <x v="0"/>
    <x v="0"/>
    <x v="5"/>
    <x v="5"/>
    <x v="0"/>
    <x v="5"/>
    <x v="0"/>
    <x v="0"/>
    <x v="0"/>
    <x v="0"/>
    <x v="0"/>
    <x v="0"/>
    <x v="0"/>
    <x v="0"/>
    <x v="0"/>
  </r>
  <r>
    <x v="0"/>
    <x v="0"/>
    <x v="0"/>
    <x v="6"/>
    <x v="6"/>
    <x v="0"/>
    <x v="6"/>
    <x v="0"/>
    <x v="0"/>
    <x v="0"/>
    <x v="0"/>
    <x v="0"/>
    <x v="0"/>
    <x v="0"/>
    <x v="0"/>
    <x v="0"/>
  </r>
  <r>
    <x v="0"/>
    <x v="0"/>
    <x v="0"/>
    <x v="7"/>
    <x v="7"/>
    <x v="0"/>
    <x v="7"/>
    <x v="0"/>
    <x v="0"/>
    <x v="0"/>
    <x v="0"/>
    <x v="0"/>
    <x v="0"/>
    <x v="0"/>
    <x v="0"/>
    <x v="0"/>
  </r>
  <r>
    <x v="0"/>
    <x v="0"/>
    <x v="0"/>
    <x v="8"/>
    <x v="8"/>
    <x v="0"/>
    <x v="8"/>
    <x v="0"/>
    <x v="0"/>
    <x v="0"/>
    <x v="0"/>
    <x v="0"/>
    <x v="0"/>
    <x v="0"/>
    <x v="0"/>
    <x v="0"/>
  </r>
  <r>
    <x v="0"/>
    <x v="0"/>
    <x v="0"/>
    <x v="9"/>
    <x v="9"/>
    <x v="0"/>
    <x v="9"/>
    <x v="0"/>
    <x v="0"/>
    <x v="0"/>
    <x v="0"/>
    <x v="0"/>
    <x v="0"/>
    <x v="0"/>
    <x v="0"/>
    <x v="0"/>
  </r>
  <r>
    <x v="0"/>
    <x v="0"/>
    <x v="0"/>
    <x v="10"/>
    <x v="10"/>
    <x v="0"/>
    <x v="10"/>
    <x v="0"/>
    <x v="0"/>
    <x v="0"/>
    <x v="0"/>
    <x v="0"/>
    <x v="0"/>
    <x v="0"/>
    <x v="0"/>
    <x v="0"/>
  </r>
  <r>
    <x v="0"/>
    <x v="0"/>
    <x v="0"/>
    <x v="11"/>
    <x v="11"/>
    <x v="0"/>
    <x v="11"/>
    <x v="0"/>
    <x v="0"/>
    <x v="1"/>
    <x v="0"/>
    <x v="0"/>
    <x v="0"/>
    <x v="1"/>
    <x v="0"/>
    <x v="1"/>
  </r>
  <r>
    <x v="0"/>
    <x v="0"/>
    <x v="0"/>
    <x v="6"/>
    <x v="6"/>
    <x v="0"/>
    <x v="6"/>
    <x v="0"/>
    <x v="0"/>
    <x v="2"/>
    <x v="0"/>
    <x v="0"/>
    <x v="0"/>
    <x v="2"/>
    <x v="0"/>
    <x v="2"/>
  </r>
  <r>
    <x v="0"/>
    <x v="0"/>
    <x v="0"/>
    <x v="12"/>
    <x v="12"/>
    <x v="0"/>
    <x v="12"/>
    <x v="0"/>
    <x v="0"/>
    <x v="2"/>
    <x v="0"/>
    <x v="0"/>
    <x v="0"/>
    <x v="2"/>
    <x v="0"/>
    <x v="2"/>
  </r>
  <r>
    <x v="0"/>
    <x v="0"/>
    <x v="0"/>
    <x v="13"/>
    <x v="13"/>
    <x v="0"/>
    <x v="13"/>
    <x v="0"/>
    <x v="0"/>
    <x v="2"/>
    <x v="0"/>
    <x v="0"/>
    <x v="0"/>
    <x v="2"/>
    <x v="0"/>
    <x v="2"/>
  </r>
  <r>
    <x v="0"/>
    <x v="0"/>
    <x v="0"/>
    <x v="7"/>
    <x v="7"/>
    <x v="0"/>
    <x v="7"/>
    <x v="0"/>
    <x v="0"/>
    <x v="2"/>
    <x v="0"/>
    <x v="0"/>
    <x v="0"/>
    <x v="2"/>
    <x v="0"/>
    <x v="2"/>
  </r>
  <r>
    <x v="0"/>
    <x v="0"/>
    <x v="0"/>
    <x v="2"/>
    <x v="2"/>
    <x v="0"/>
    <x v="2"/>
    <x v="0"/>
    <x v="0"/>
    <x v="2"/>
    <x v="0"/>
    <x v="0"/>
    <x v="0"/>
    <x v="2"/>
    <x v="0"/>
    <x v="2"/>
  </r>
  <r>
    <x v="0"/>
    <x v="0"/>
    <x v="0"/>
    <x v="11"/>
    <x v="11"/>
    <x v="0"/>
    <x v="11"/>
    <x v="0"/>
    <x v="0"/>
    <x v="2"/>
    <x v="0"/>
    <x v="0"/>
    <x v="0"/>
    <x v="2"/>
    <x v="0"/>
    <x v="2"/>
  </r>
  <r>
    <x v="0"/>
    <x v="0"/>
    <x v="0"/>
    <x v="10"/>
    <x v="10"/>
    <x v="0"/>
    <x v="10"/>
    <x v="0"/>
    <x v="0"/>
    <x v="2"/>
    <x v="0"/>
    <x v="0"/>
    <x v="0"/>
    <x v="2"/>
    <x v="0"/>
    <x v="2"/>
  </r>
  <r>
    <x v="0"/>
    <x v="0"/>
    <x v="0"/>
    <x v="14"/>
    <x v="14"/>
    <x v="0"/>
    <x v="14"/>
    <x v="0"/>
    <x v="0"/>
    <x v="2"/>
    <x v="0"/>
    <x v="0"/>
    <x v="0"/>
    <x v="2"/>
    <x v="0"/>
    <x v="2"/>
  </r>
  <r>
    <x v="0"/>
    <x v="0"/>
    <x v="0"/>
    <x v="15"/>
    <x v="15"/>
    <x v="0"/>
    <x v="15"/>
    <x v="0"/>
    <x v="0"/>
    <x v="2"/>
    <x v="0"/>
    <x v="0"/>
    <x v="0"/>
    <x v="2"/>
    <x v="0"/>
    <x v="2"/>
  </r>
  <r>
    <x v="0"/>
    <x v="0"/>
    <x v="0"/>
    <x v="4"/>
    <x v="4"/>
    <x v="0"/>
    <x v="4"/>
    <x v="0"/>
    <x v="0"/>
    <x v="2"/>
    <x v="0"/>
    <x v="0"/>
    <x v="0"/>
    <x v="2"/>
    <x v="0"/>
    <x v="2"/>
  </r>
  <r>
    <x v="0"/>
    <x v="0"/>
    <x v="0"/>
    <x v="16"/>
    <x v="16"/>
    <x v="0"/>
    <x v="16"/>
    <x v="0"/>
    <x v="0"/>
    <x v="2"/>
    <x v="0"/>
    <x v="0"/>
    <x v="0"/>
    <x v="2"/>
    <x v="0"/>
    <x v="2"/>
  </r>
  <r>
    <x v="0"/>
    <x v="0"/>
    <x v="0"/>
    <x v="17"/>
    <x v="17"/>
    <x v="0"/>
    <x v="17"/>
    <x v="0"/>
    <x v="0"/>
    <x v="2"/>
    <x v="0"/>
    <x v="0"/>
    <x v="0"/>
    <x v="2"/>
    <x v="0"/>
    <x v="2"/>
  </r>
  <r>
    <x v="0"/>
    <x v="0"/>
    <x v="0"/>
    <x v="18"/>
    <x v="18"/>
    <x v="0"/>
    <x v="18"/>
    <x v="0"/>
    <x v="0"/>
    <x v="2"/>
    <x v="0"/>
    <x v="0"/>
    <x v="0"/>
    <x v="2"/>
    <x v="0"/>
    <x v="2"/>
  </r>
  <r>
    <x v="0"/>
    <x v="0"/>
    <x v="0"/>
    <x v="19"/>
    <x v="19"/>
    <x v="0"/>
    <x v="19"/>
    <x v="0"/>
    <x v="0"/>
    <x v="2"/>
    <x v="0"/>
    <x v="0"/>
    <x v="0"/>
    <x v="2"/>
    <x v="0"/>
    <x v="2"/>
  </r>
  <r>
    <x v="0"/>
    <x v="0"/>
    <x v="0"/>
    <x v="9"/>
    <x v="9"/>
    <x v="0"/>
    <x v="9"/>
    <x v="0"/>
    <x v="0"/>
    <x v="2"/>
    <x v="0"/>
    <x v="0"/>
    <x v="0"/>
    <x v="2"/>
    <x v="0"/>
    <x v="2"/>
  </r>
  <r>
    <x v="0"/>
    <x v="0"/>
    <x v="0"/>
    <x v="5"/>
    <x v="5"/>
    <x v="0"/>
    <x v="5"/>
    <x v="0"/>
    <x v="0"/>
    <x v="2"/>
    <x v="0"/>
    <x v="0"/>
    <x v="0"/>
    <x v="2"/>
    <x v="0"/>
    <x v="2"/>
  </r>
  <r>
    <x v="0"/>
    <x v="0"/>
    <x v="0"/>
    <x v="20"/>
    <x v="20"/>
    <x v="0"/>
    <x v="20"/>
    <x v="0"/>
    <x v="0"/>
    <x v="2"/>
    <x v="0"/>
    <x v="0"/>
    <x v="0"/>
    <x v="2"/>
    <x v="0"/>
    <x v="2"/>
  </r>
  <r>
    <x v="0"/>
    <x v="0"/>
    <x v="0"/>
    <x v="21"/>
    <x v="21"/>
    <x v="0"/>
    <x v="21"/>
    <x v="0"/>
    <x v="0"/>
    <x v="2"/>
    <x v="0"/>
    <x v="0"/>
    <x v="0"/>
    <x v="2"/>
    <x v="0"/>
    <x v="2"/>
  </r>
  <r>
    <x v="0"/>
    <x v="0"/>
    <x v="0"/>
    <x v="22"/>
    <x v="22"/>
    <x v="0"/>
    <x v="22"/>
    <x v="0"/>
    <x v="0"/>
    <x v="2"/>
    <x v="0"/>
    <x v="0"/>
    <x v="0"/>
    <x v="2"/>
    <x v="0"/>
    <x v="2"/>
  </r>
  <r>
    <x v="0"/>
    <x v="0"/>
    <x v="0"/>
    <x v="23"/>
    <x v="23"/>
    <x v="0"/>
    <x v="23"/>
    <x v="0"/>
    <x v="0"/>
    <x v="2"/>
    <x v="0"/>
    <x v="0"/>
    <x v="0"/>
    <x v="2"/>
    <x v="0"/>
    <x v="2"/>
  </r>
  <r>
    <x v="0"/>
    <x v="0"/>
    <x v="0"/>
    <x v="24"/>
    <x v="24"/>
    <x v="0"/>
    <x v="24"/>
    <x v="0"/>
    <x v="0"/>
    <x v="2"/>
    <x v="0"/>
    <x v="0"/>
    <x v="0"/>
    <x v="2"/>
    <x v="0"/>
    <x v="2"/>
  </r>
  <r>
    <x v="0"/>
    <x v="0"/>
    <x v="0"/>
    <x v="25"/>
    <x v="25"/>
    <x v="0"/>
    <x v="25"/>
    <x v="0"/>
    <x v="0"/>
    <x v="2"/>
    <x v="0"/>
    <x v="0"/>
    <x v="0"/>
    <x v="2"/>
    <x v="0"/>
    <x v="2"/>
  </r>
  <r>
    <x v="0"/>
    <x v="0"/>
    <x v="0"/>
    <x v="26"/>
    <x v="26"/>
    <x v="0"/>
    <x v="26"/>
    <x v="0"/>
    <x v="0"/>
    <x v="2"/>
    <x v="0"/>
    <x v="0"/>
    <x v="0"/>
    <x v="2"/>
    <x v="0"/>
    <x v="2"/>
  </r>
  <r>
    <x v="0"/>
    <x v="0"/>
    <x v="0"/>
    <x v="27"/>
    <x v="27"/>
    <x v="0"/>
    <x v="27"/>
    <x v="0"/>
    <x v="0"/>
    <x v="2"/>
    <x v="0"/>
    <x v="0"/>
    <x v="0"/>
    <x v="2"/>
    <x v="0"/>
    <x v="2"/>
  </r>
  <r>
    <x v="0"/>
    <x v="0"/>
    <x v="0"/>
    <x v="1"/>
    <x v="1"/>
    <x v="0"/>
    <x v="1"/>
    <x v="0"/>
    <x v="0"/>
    <x v="2"/>
    <x v="0"/>
    <x v="0"/>
    <x v="0"/>
    <x v="2"/>
    <x v="0"/>
    <x v="2"/>
  </r>
  <r>
    <x v="0"/>
    <x v="0"/>
    <x v="0"/>
    <x v="28"/>
    <x v="28"/>
    <x v="0"/>
    <x v="28"/>
    <x v="0"/>
    <x v="0"/>
    <x v="2"/>
    <x v="0"/>
    <x v="0"/>
    <x v="0"/>
    <x v="2"/>
    <x v="0"/>
    <x v="2"/>
  </r>
  <r>
    <x v="0"/>
    <x v="0"/>
    <x v="0"/>
    <x v="8"/>
    <x v="8"/>
    <x v="0"/>
    <x v="8"/>
    <x v="0"/>
    <x v="0"/>
    <x v="2"/>
    <x v="0"/>
    <x v="0"/>
    <x v="0"/>
    <x v="2"/>
    <x v="0"/>
    <x v="2"/>
  </r>
  <r>
    <x v="0"/>
    <x v="0"/>
    <x v="0"/>
    <x v="0"/>
    <x v="0"/>
    <x v="0"/>
    <x v="0"/>
    <x v="0"/>
    <x v="0"/>
    <x v="2"/>
    <x v="0"/>
    <x v="0"/>
    <x v="0"/>
    <x v="2"/>
    <x v="0"/>
    <x v="2"/>
  </r>
  <r>
    <x v="0"/>
    <x v="0"/>
    <x v="0"/>
    <x v="3"/>
    <x v="3"/>
    <x v="0"/>
    <x v="3"/>
    <x v="0"/>
    <x v="0"/>
    <x v="2"/>
    <x v="0"/>
    <x v="0"/>
    <x v="0"/>
    <x v="2"/>
    <x v="0"/>
    <x v="2"/>
  </r>
  <r>
    <x v="0"/>
    <x v="0"/>
    <x v="0"/>
    <x v="29"/>
    <x v="29"/>
    <x v="0"/>
    <x v="29"/>
    <x v="0"/>
    <x v="0"/>
    <x v="2"/>
    <x v="0"/>
    <x v="0"/>
    <x v="0"/>
    <x v="2"/>
    <x v="0"/>
    <x v="2"/>
  </r>
  <r>
    <x v="0"/>
    <x v="0"/>
    <x v="0"/>
    <x v="21"/>
    <x v="21"/>
    <x v="0"/>
    <x v="21"/>
    <x v="0"/>
    <x v="0"/>
    <x v="3"/>
    <x v="0"/>
    <x v="0"/>
    <x v="1"/>
    <x v="3"/>
    <x v="0"/>
    <x v="3"/>
  </r>
  <r>
    <x v="0"/>
    <x v="0"/>
    <x v="0"/>
    <x v="6"/>
    <x v="6"/>
    <x v="0"/>
    <x v="6"/>
    <x v="0"/>
    <x v="0"/>
    <x v="3"/>
    <x v="0"/>
    <x v="0"/>
    <x v="1"/>
    <x v="3"/>
    <x v="0"/>
    <x v="3"/>
  </r>
  <r>
    <x v="0"/>
    <x v="0"/>
    <x v="0"/>
    <x v="12"/>
    <x v="12"/>
    <x v="0"/>
    <x v="12"/>
    <x v="0"/>
    <x v="0"/>
    <x v="3"/>
    <x v="0"/>
    <x v="0"/>
    <x v="1"/>
    <x v="3"/>
    <x v="0"/>
    <x v="3"/>
  </r>
  <r>
    <x v="0"/>
    <x v="0"/>
    <x v="0"/>
    <x v="26"/>
    <x v="26"/>
    <x v="0"/>
    <x v="26"/>
    <x v="0"/>
    <x v="0"/>
    <x v="3"/>
    <x v="0"/>
    <x v="0"/>
    <x v="1"/>
    <x v="3"/>
    <x v="0"/>
    <x v="3"/>
  </r>
  <r>
    <x v="0"/>
    <x v="0"/>
    <x v="0"/>
    <x v="16"/>
    <x v="16"/>
    <x v="0"/>
    <x v="16"/>
    <x v="0"/>
    <x v="0"/>
    <x v="3"/>
    <x v="0"/>
    <x v="0"/>
    <x v="1"/>
    <x v="3"/>
    <x v="0"/>
    <x v="3"/>
  </r>
  <r>
    <x v="0"/>
    <x v="0"/>
    <x v="0"/>
    <x v="18"/>
    <x v="18"/>
    <x v="0"/>
    <x v="18"/>
    <x v="0"/>
    <x v="0"/>
    <x v="3"/>
    <x v="0"/>
    <x v="0"/>
    <x v="1"/>
    <x v="3"/>
    <x v="0"/>
    <x v="3"/>
  </r>
  <r>
    <x v="0"/>
    <x v="0"/>
    <x v="0"/>
    <x v="28"/>
    <x v="28"/>
    <x v="0"/>
    <x v="28"/>
    <x v="0"/>
    <x v="0"/>
    <x v="3"/>
    <x v="0"/>
    <x v="0"/>
    <x v="1"/>
    <x v="3"/>
    <x v="0"/>
    <x v="3"/>
  </r>
  <r>
    <x v="0"/>
    <x v="0"/>
    <x v="0"/>
    <x v="24"/>
    <x v="24"/>
    <x v="0"/>
    <x v="24"/>
    <x v="0"/>
    <x v="0"/>
    <x v="3"/>
    <x v="0"/>
    <x v="0"/>
    <x v="1"/>
    <x v="3"/>
    <x v="0"/>
    <x v="3"/>
  </r>
  <r>
    <x v="0"/>
    <x v="0"/>
    <x v="0"/>
    <x v="5"/>
    <x v="5"/>
    <x v="0"/>
    <x v="5"/>
    <x v="0"/>
    <x v="0"/>
    <x v="3"/>
    <x v="0"/>
    <x v="0"/>
    <x v="1"/>
    <x v="3"/>
    <x v="0"/>
    <x v="3"/>
  </r>
  <r>
    <x v="0"/>
    <x v="0"/>
    <x v="0"/>
    <x v="17"/>
    <x v="17"/>
    <x v="0"/>
    <x v="17"/>
    <x v="0"/>
    <x v="0"/>
    <x v="4"/>
    <x v="0"/>
    <x v="0"/>
    <x v="2"/>
    <x v="4"/>
    <x v="0"/>
    <x v="4"/>
  </r>
  <r>
    <x v="0"/>
    <x v="0"/>
    <x v="0"/>
    <x v="3"/>
    <x v="3"/>
    <x v="0"/>
    <x v="3"/>
    <x v="0"/>
    <x v="0"/>
    <x v="5"/>
    <x v="1"/>
    <x v="1"/>
    <x v="3"/>
    <x v="5"/>
    <x v="0"/>
    <x v="5"/>
  </r>
  <r>
    <x v="0"/>
    <x v="0"/>
    <x v="0"/>
    <x v="25"/>
    <x v="25"/>
    <x v="0"/>
    <x v="25"/>
    <x v="0"/>
    <x v="0"/>
    <x v="5"/>
    <x v="1"/>
    <x v="1"/>
    <x v="3"/>
    <x v="5"/>
    <x v="0"/>
    <x v="5"/>
  </r>
  <r>
    <x v="0"/>
    <x v="0"/>
    <x v="0"/>
    <x v="12"/>
    <x v="12"/>
    <x v="0"/>
    <x v="12"/>
    <x v="0"/>
    <x v="0"/>
    <x v="5"/>
    <x v="1"/>
    <x v="1"/>
    <x v="3"/>
    <x v="5"/>
    <x v="0"/>
    <x v="5"/>
  </r>
  <r>
    <x v="0"/>
    <x v="0"/>
    <x v="0"/>
    <x v="17"/>
    <x v="17"/>
    <x v="0"/>
    <x v="17"/>
    <x v="0"/>
    <x v="0"/>
    <x v="5"/>
    <x v="1"/>
    <x v="1"/>
    <x v="3"/>
    <x v="5"/>
    <x v="0"/>
    <x v="5"/>
  </r>
  <r>
    <x v="0"/>
    <x v="0"/>
    <x v="0"/>
    <x v="7"/>
    <x v="7"/>
    <x v="0"/>
    <x v="7"/>
    <x v="0"/>
    <x v="0"/>
    <x v="5"/>
    <x v="1"/>
    <x v="1"/>
    <x v="3"/>
    <x v="5"/>
    <x v="0"/>
    <x v="5"/>
  </r>
  <r>
    <x v="0"/>
    <x v="0"/>
    <x v="0"/>
    <x v="0"/>
    <x v="0"/>
    <x v="0"/>
    <x v="0"/>
    <x v="0"/>
    <x v="0"/>
    <x v="5"/>
    <x v="1"/>
    <x v="1"/>
    <x v="3"/>
    <x v="5"/>
    <x v="0"/>
    <x v="5"/>
  </r>
  <r>
    <x v="0"/>
    <x v="0"/>
    <x v="0"/>
    <x v="21"/>
    <x v="21"/>
    <x v="0"/>
    <x v="21"/>
    <x v="0"/>
    <x v="0"/>
    <x v="5"/>
    <x v="1"/>
    <x v="1"/>
    <x v="3"/>
    <x v="5"/>
    <x v="0"/>
    <x v="5"/>
  </r>
  <r>
    <x v="0"/>
    <x v="0"/>
    <x v="0"/>
    <x v="29"/>
    <x v="29"/>
    <x v="0"/>
    <x v="29"/>
    <x v="0"/>
    <x v="0"/>
    <x v="5"/>
    <x v="1"/>
    <x v="1"/>
    <x v="3"/>
    <x v="5"/>
    <x v="0"/>
    <x v="5"/>
  </r>
  <r>
    <x v="0"/>
    <x v="0"/>
    <x v="0"/>
    <x v="20"/>
    <x v="20"/>
    <x v="0"/>
    <x v="20"/>
    <x v="0"/>
    <x v="0"/>
    <x v="5"/>
    <x v="1"/>
    <x v="1"/>
    <x v="3"/>
    <x v="5"/>
    <x v="0"/>
    <x v="5"/>
  </r>
  <r>
    <x v="0"/>
    <x v="0"/>
    <x v="0"/>
    <x v="28"/>
    <x v="28"/>
    <x v="0"/>
    <x v="28"/>
    <x v="0"/>
    <x v="0"/>
    <x v="5"/>
    <x v="1"/>
    <x v="1"/>
    <x v="3"/>
    <x v="5"/>
    <x v="0"/>
    <x v="5"/>
  </r>
  <r>
    <x v="0"/>
    <x v="0"/>
    <x v="0"/>
    <x v="13"/>
    <x v="13"/>
    <x v="0"/>
    <x v="13"/>
    <x v="0"/>
    <x v="0"/>
    <x v="5"/>
    <x v="1"/>
    <x v="1"/>
    <x v="3"/>
    <x v="5"/>
    <x v="0"/>
    <x v="5"/>
  </r>
  <r>
    <x v="0"/>
    <x v="0"/>
    <x v="0"/>
    <x v="16"/>
    <x v="16"/>
    <x v="0"/>
    <x v="16"/>
    <x v="0"/>
    <x v="0"/>
    <x v="5"/>
    <x v="1"/>
    <x v="1"/>
    <x v="3"/>
    <x v="5"/>
    <x v="0"/>
    <x v="5"/>
  </r>
  <r>
    <x v="0"/>
    <x v="0"/>
    <x v="0"/>
    <x v="1"/>
    <x v="1"/>
    <x v="0"/>
    <x v="1"/>
    <x v="0"/>
    <x v="0"/>
    <x v="5"/>
    <x v="1"/>
    <x v="1"/>
    <x v="3"/>
    <x v="5"/>
    <x v="0"/>
    <x v="5"/>
  </r>
  <r>
    <x v="0"/>
    <x v="0"/>
    <x v="0"/>
    <x v="9"/>
    <x v="9"/>
    <x v="0"/>
    <x v="9"/>
    <x v="0"/>
    <x v="0"/>
    <x v="5"/>
    <x v="1"/>
    <x v="1"/>
    <x v="3"/>
    <x v="5"/>
    <x v="0"/>
    <x v="5"/>
  </r>
  <r>
    <x v="0"/>
    <x v="0"/>
    <x v="0"/>
    <x v="10"/>
    <x v="10"/>
    <x v="0"/>
    <x v="10"/>
    <x v="0"/>
    <x v="0"/>
    <x v="5"/>
    <x v="1"/>
    <x v="1"/>
    <x v="3"/>
    <x v="5"/>
    <x v="0"/>
    <x v="5"/>
  </r>
  <r>
    <x v="0"/>
    <x v="0"/>
    <x v="0"/>
    <x v="6"/>
    <x v="6"/>
    <x v="0"/>
    <x v="6"/>
    <x v="0"/>
    <x v="0"/>
    <x v="5"/>
    <x v="1"/>
    <x v="1"/>
    <x v="3"/>
    <x v="5"/>
    <x v="0"/>
    <x v="5"/>
  </r>
  <r>
    <x v="0"/>
    <x v="0"/>
    <x v="0"/>
    <x v="22"/>
    <x v="22"/>
    <x v="0"/>
    <x v="22"/>
    <x v="0"/>
    <x v="0"/>
    <x v="5"/>
    <x v="1"/>
    <x v="1"/>
    <x v="3"/>
    <x v="5"/>
    <x v="0"/>
    <x v="5"/>
  </r>
  <r>
    <x v="0"/>
    <x v="0"/>
    <x v="0"/>
    <x v="15"/>
    <x v="15"/>
    <x v="0"/>
    <x v="15"/>
    <x v="0"/>
    <x v="0"/>
    <x v="5"/>
    <x v="1"/>
    <x v="1"/>
    <x v="3"/>
    <x v="5"/>
    <x v="0"/>
    <x v="5"/>
  </r>
  <r>
    <x v="0"/>
    <x v="0"/>
    <x v="0"/>
    <x v="26"/>
    <x v="26"/>
    <x v="0"/>
    <x v="26"/>
    <x v="0"/>
    <x v="0"/>
    <x v="5"/>
    <x v="1"/>
    <x v="1"/>
    <x v="3"/>
    <x v="5"/>
    <x v="0"/>
    <x v="5"/>
  </r>
  <r>
    <x v="0"/>
    <x v="0"/>
    <x v="0"/>
    <x v="8"/>
    <x v="8"/>
    <x v="0"/>
    <x v="8"/>
    <x v="0"/>
    <x v="0"/>
    <x v="5"/>
    <x v="1"/>
    <x v="1"/>
    <x v="3"/>
    <x v="5"/>
    <x v="0"/>
    <x v="5"/>
  </r>
  <r>
    <x v="0"/>
    <x v="0"/>
    <x v="0"/>
    <x v="27"/>
    <x v="27"/>
    <x v="0"/>
    <x v="27"/>
    <x v="0"/>
    <x v="0"/>
    <x v="5"/>
    <x v="1"/>
    <x v="1"/>
    <x v="3"/>
    <x v="5"/>
    <x v="0"/>
    <x v="5"/>
  </r>
  <r>
    <x v="0"/>
    <x v="0"/>
    <x v="0"/>
    <x v="14"/>
    <x v="14"/>
    <x v="0"/>
    <x v="14"/>
    <x v="0"/>
    <x v="0"/>
    <x v="5"/>
    <x v="1"/>
    <x v="1"/>
    <x v="3"/>
    <x v="5"/>
    <x v="0"/>
    <x v="5"/>
  </r>
  <r>
    <x v="0"/>
    <x v="0"/>
    <x v="0"/>
    <x v="24"/>
    <x v="24"/>
    <x v="0"/>
    <x v="24"/>
    <x v="0"/>
    <x v="0"/>
    <x v="5"/>
    <x v="1"/>
    <x v="1"/>
    <x v="3"/>
    <x v="5"/>
    <x v="0"/>
    <x v="5"/>
  </r>
  <r>
    <x v="0"/>
    <x v="0"/>
    <x v="0"/>
    <x v="23"/>
    <x v="23"/>
    <x v="0"/>
    <x v="23"/>
    <x v="0"/>
    <x v="0"/>
    <x v="5"/>
    <x v="1"/>
    <x v="1"/>
    <x v="3"/>
    <x v="5"/>
    <x v="0"/>
    <x v="5"/>
  </r>
  <r>
    <x v="0"/>
    <x v="0"/>
    <x v="0"/>
    <x v="5"/>
    <x v="5"/>
    <x v="0"/>
    <x v="5"/>
    <x v="0"/>
    <x v="0"/>
    <x v="5"/>
    <x v="1"/>
    <x v="1"/>
    <x v="3"/>
    <x v="5"/>
    <x v="0"/>
    <x v="5"/>
  </r>
  <r>
    <x v="0"/>
    <x v="0"/>
    <x v="0"/>
    <x v="2"/>
    <x v="2"/>
    <x v="0"/>
    <x v="2"/>
    <x v="0"/>
    <x v="0"/>
    <x v="5"/>
    <x v="1"/>
    <x v="1"/>
    <x v="3"/>
    <x v="5"/>
    <x v="0"/>
    <x v="5"/>
  </r>
  <r>
    <x v="0"/>
    <x v="0"/>
    <x v="0"/>
    <x v="18"/>
    <x v="18"/>
    <x v="0"/>
    <x v="18"/>
    <x v="0"/>
    <x v="0"/>
    <x v="5"/>
    <x v="1"/>
    <x v="1"/>
    <x v="3"/>
    <x v="5"/>
    <x v="0"/>
    <x v="5"/>
  </r>
  <r>
    <x v="0"/>
    <x v="0"/>
    <x v="0"/>
    <x v="4"/>
    <x v="4"/>
    <x v="0"/>
    <x v="4"/>
    <x v="0"/>
    <x v="0"/>
    <x v="5"/>
    <x v="1"/>
    <x v="1"/>
    <x v="3"/>
    <x v="5"/>
    <x v="0"/>
    <x v="5"/>
  </r>
  <r>
    <x v="0"/>
    <x v="0"/>
    <x v="0"/>
    <x v="11"/>
    <x v="11"/>
    <x v="0"/>
    <x v="11"/>
    <x v="0"/>
    <x v="0"/>
    <x v="5"/>
    <x v="1"/>
    <x v="1"/>
    <x v="3"/>
    <x v="5"/>
    <x v="0"/>
    <x v="5"/>
  </r>
  <r>
    <x v="0"/>
    <x v="0"/>
    <x v="0"/>
    <x v="19"/>
    <x v="19"/>
    <x v="0"/>
    <x v="19"/>
    <x v="0"/>
    <x v="0"/>
    <x v="5"/>
    <x v="1"/>
    <x v="1"/>
    <x v="3"/>
    <x v="5"/>
    <x v="0"/>
    <x v="5"/>
  </r>
  <r>
    <x v="0"/>
    <x v="0"/>
    <x v="0"/>
    <x v="14"/>
    <x v="14"/>
    <x v="0"/>
    <x v="14"/>
    <x v="0"/>
    <x v="0"/>
    <x v="6"/>
    <x v="0"/>
    <x v="0"/>
    <x v="0"/>
    <x v="6"/>
    <x v="0"/>
    <x v="6"/>
  </r>
  <r>
    <x v="0"/>
    <x v="0"/>
    <x v="0"/>
    <x v="4"/>
    <x v="4"/>
    <x v="0"/>
    <x v="4"/>
    <x v="0"/>
    <x v="0"/>
    <x v="7"/>
    <x v="0"/>
    <x v="0"/>
    <x v="0"/>
    <x v="7"/>
    <x v="0"/>
    <x v="7"/>
  </r>
  <r>
    <x v="0"/>
    <x v="0"/>
    <x v="0"/>
    <x v="1"/>
    <x v="1"/>
    <x v="0"/>
    <x v="1"/>
    <x v="0"/>
    <x v="0"/>
    <x v="7"/>
    <x v="0"/>
    <x v="0"/>
    <x v="0"/>
    <x v="7"/>
    <x v="0"/>
    <x v="7"/>
  </r>
  <r>
    <x v="0"/>
    <x v="0"/>
    <x v="0"/>
    <x v="10"/>
    <x v="10"/>
    <x v="0"/>
    <x v="10"/>
    <x v="0"/>
    <x v="0"/>
    <x v="7"/>
    <x v="0"/>
    <x v="0"/>
    <x v="0"/>
    <x v="7"/>
    <x v="0"/>
    <x v="7"/>
  </r>
  <r>
    <x v="0"/>
    <x v="0"/>
    <x v="0"/>
    <x v="9"/>
    <x v="9"/>
    <x v="0"/>
    <x v="9"/>
    <x v="0"/>
    <x v="0"/>
    <x v="7"/>
    <x v="0"/>
    <x v="0"/>
    <x v="0"/>
    <x v="7"/>
    <x v="0"/>
    <x v="7"/>
  </r>
  <r>
    <x v="0"/>
    <x v="0"/>
    <x v="0"/>
    <x v="22"/>
    <x v="22"/>
    <x v="0"/>
    <x v="22"/>
    <x v="0"/>
    <x v="0"/>
    <x v="7"/>
    <x v="0"/>
    <x v="0"/>
    <x v="0"/>
    <x v="7"/>
    <x v="0"/>
    <x v="7"/>
  </r>
  <r>
    <x v="0"/>
    <x v="0"/>
    <x v="0"/>
    <x v="3"/>
    <x v="3"/>
    <x v="0"/>
    <x v="3"/>
    <x v="0"/>
    <x v="0"/>
    <x v="7"/>
    <x v="0"/>
    <x v="0"/>
    <x v="0"/>
    <x v="7"/>
    <x v="0"/>
    <x v="7"/>
  </r>
  <r>
    <x v="0"/>
    <x v="0"/>
    <x v="0"/>
    <x v="2"/>
    <x v="2"/>
    <x v="0"/>
    <x v="2"/>
    <x v="0"/>
    <x v="0"/>
    <x v="7"/>
    <x v="0"/>
    <x v="0"/>
    <x v="0"/>
    <x v="7"/>
    <x v="0"/>
    <x v="7"/>
  </r>
  <r>
    <x v="0"/>
    <x v="0"/>
    <x v="0"/>
    <x v="8"/>
    <x v="8"/>
    <x v="0"/>
    <x v="8"/>
    <x v="0"/>
    <x v="0"/>
    <x v="7"/>
    <x v="0"/>
    <x v="0"/>
    <x v="0"/>
    <x v="7"/>
    <x v="0"/>
    <x v="7"/>
  </r>
  <r>
    <x v="0"/>
    <x v="0"/>
    <x v="0"/>
    <x v="24"/>
    <x v="24"/>
    <x v="0"/>
    <x v="24"/>
    <x v="0"/>
    <x v="0"/>
    <x v="8"/>
    <x v="2"/>
    <x v="0"/>
    <x v="4"/>
    <x v="8"/>
    <x v="0"/>
    <x v="8"/>
  </r>
  <r>
    <x v="0"/>
    <x v="0"/>
    <x v="0"/>
    <x v="16"/>
    <x v="16"/>
    <x v="0"/>
    <x v="16"/>
    <x v="0"/>
    <x v="0"/>
    <x v="8"/>
    <x v="2"/>
    <x v="0"/>
    <x v="4"/>
    <x v="8"/>
    <x v="0"/>
    <x v="8"/>
  </r>
  <r>
    <x v="0"/>
    <x v="0"/>
    <x v="0"/>
    <x v="6"/>
    <x v="6"/>
    <x v="0"/>
    <x v="6"/>
    <x v="0"/>
    <x v="0"/>
    <x v="8"/>
    <x v="2"/>
    <x v="0"/>
    <x v="4"/>
    <x v="8"/>
    <x v="0"/>
    <x v="8"/>
  </r>
  <r>
    <x v="0"/>
    <x v="0"/>
    <x v="0"/>
    <x v="3"/>
    <x v="3"/>
    <x v="0"/>
    <x v="3"/>
    <x v="0"/>
    <x v="0"/>
    <x v="9"/>
    <x v="0"/>
    <x v="0"/>
    <x v="0"/>
    <x v="9"/>
    <x v="0"/>
    <x v="9"/>
  </r>
  <r>
    <x v="0"/>
    <x v="0"/>
    <x v="0"/>
    <x v="5"/>
    <x v="5"/>
    <x v="0"/>
    <x v="5"/>
    <x v="0"/>
    <x v="0"/>
    <x v="9"/>
    <x v="0"/>
    <x v="0"/>
    <x v="0"/>
    <x v="9"/>
    <x v="0"/>
    <x v="9"/>
  </r>
  <r>
    <x v="0"/>
    <x v="0"/>
    <x v="0"/>
    <x v="0"/>
    <x v="0"/>
    <x v="0"/>
    <x v="0"/>
    <x v="0"/>
    <x v="0"/>
    <x v="9"/>
    <x v="0"/>
    <x v="0"/>
    <x v="0"/>
    <x v="9"/>
    <x v="0"/>
    <x v="9"/>
  </r>
  <r>
    <x v="0"/>
    <x v="0"/>
    <x v="0"/>
    <x v="28"/>
    <x v="28"/>
    <x v="0"/>
    <x v="28"/>
    <x v="0"/>
    <x v="0"/>
    <x v="9"/>
    <x v="0"/>
    <x v="0"/>
    <x v="0"/>
    <x v="9"/>
    <x v="0"/>
    <x v="9"/>
  </r>
  <r>
    <x v="0"/>
    <x v="0"/>
    <x v="0"/>
    <x v="2"/>
    <x v="2"/>
    <x v="0"/>
    <x v="2"/>
    <x v="0"/>
    <x v="0"/>
    <x v="10"/>
    <x v="0"/>
    <x v="0"/>
    <x v="0"/>
    <x v="10"/>
    <x v="0"/>
    <x v="10"/>
  </r>
  <r>
    <x v="0"/>
    <x v="0"/>
    <x v="0"/>
    <x v="5"/>
    <x v="5"/>
    <x v="0"/>
    <x v="5"/>
    <x v="0"/>
    <x v="0"/>
    <x v="10"/>
    <x v="0"/>
    <x v="0"/>
    <x v="0"/>
    <x v="10"/>
    <x v="0"/>
    <x v="10"/>
  </r>
  <r>
    <x v="0"/>
    <x v="0"/>
    <x v="0"/>
    <x v="6"/>
    <x v="6"/>
    <x v="0"/>
    <x v="6"/>
    <x v="0"/>
    <x v="0"/>
    <x v="11"/>
    <x v="0"/>
    <x v="0"/>
    <x v="0"/>
    <x v="11"/>
    <x v="0"/>
    <x v="11"/>
  </r>
  <r>
    <x v="0"/>
    <x v="0"/>
    <x v="0"/>
    <x v="12"/>
    <x v="12"/>
    <x v="0"/>
    <x v="12"/>
    <x v="0"/>
    <x v="0"/>
    <x v="11"/>
    <x v="0"/>
    <x v="0"/>
    <x v="0"/>
    <x v="11"/>
    <x v="0"/>
    <x v="11"/>
  </r>
  <r>
    <x v="0"/>
    <x v="0"/>
    <x v="0"/>
    <x v="24"/>
    <x v="24"/>
    <x v="0"/>
    <x v="24"/>
    <x v="0"/>
    <x v="0"/>
    <x v="12"/>
    <x v="0"/>
    <x v="0"/>
    <x v="0"/>
    <x v="12"/>
    <x v="0"/>
    <x v="12"/>
  </r>
  <r>
    <x v="0"/>
    <x v="0"/>
    <x v="0"/>
    <x v="7"/>
    <x v="7"/>
    <x v="0"/>
    <x v="7"/>
    <x v="0"/>
    <x v="0"/>
    <x v="12"/>
    <x v="0"/>
    <x v="0"/>
    <x v="0"/>
    <x v="12"/>
    <x v="0"/>
    <x v="12"/>
  </r>
  <r>
    <x v="0"/>
    <x v="0"/>
    <x v="0"/>
    <x v="21"/>
    <x v="21"/>
    <x v="0"/>
    <x v="21"/>
    <x v="0"/>
    <x v="0"/>
    <x v="12"/>
    <x v="0"/>
    <x v="0"/>
    <x v="0"/>
    <x v="12"/>
    <x v="0"/>
    <x v="12"/>
  </r>
  <r>
    <x v="0"/>
    <x v="0"/>
    <x v="0"/>
    <x v="27"/>
    <x v="27"/>
    <x v="0"/>
    <x v="27"/>
    <x v="0"/>
    <x v="0"/>
    <x v="12"/>
    <x v="0"/>
    <x v="0"/>
    <x v="0"/>
    <x v="12"/>
    <x v="0"/>
    <x v="1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61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O35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31">
        <item x="27"/>
        <item x="26"/>
        <item x="18"/>
        <item x="15"/>
        <item x="25"/>
        <item x="21"/>
        <item x="9"/>
        <item x="19"/>
        <item x="4"/>
        <item x="0"/>
        <item x="7"/>
        <item x="22"/>
        <item x="23"/>
        <item x="1"/>
        <item x="8"/>
        <item x="2"/>
        <item x="6"/>
        <item x="24"/>
        <item x="16"/>
        <item x="13"/>
        <item x="17"/>
        <item x="5"/>
        <item x="11"/>
        <item x="28"/>
        <item x="20"/>
        <item x="12"/>
        <item x="10"/>
        <item x="3"/>
        <item x="14"/>
        <item x="29"/>
        <item t="default"/>
      </items>
    </pivotField>
    <pivotField compact="0" showAll="0"/>
    <pivotField compact="0" showAll="0"/>
    <pivotField axis="axisCol" compact="0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6"/>
  </rowFields>
  <rowItems count="3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Fields count="1">
    <field x="9"/>
  </colFields>
  <col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35"/>
  <sheetViews>
    <sheetView workbookViewId="0">
      <selection activeCell="A14" sqref="A3:O35"/>
    </sheetView>
  </sheetViews>
  <sheetFormatPr defaultColWidth="9" defaultRowHeight="13.5" x14ac:dyDescent="0.15"/>
  <cols>
    <col min="1" max="1" width="15.625"/>
    <col min="2" max="14" width="77.625"/>
    <col min="15" max="15" width="8.375"/>
  </cols>
  <sheetData>
    <row r="3" spans="1:15" x14ac:dyDescent="0.15">
      <c r="A3" t="s">
        <v>0</v>
      </c>
      <c r="B3" t="s">
        <v>1</v>
      </c>
    </row>
    <row r="4" spans="1:15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  <c r="M4" t="s">
        <v>14</v>
      </c>
      <c r="N4" t="s">
        <v>15</v>
      </c>
      <c r="O4" t="s">
        <v>16</v>
      </c>
    </row>
    <row r="5" spans="1:15" x14ac:dyDescent="0.15">
      <c r="A5" t="s">
        <v>17</v>
      </c>
      <c r="D5">
        <v>23</v>
      </c>
      <c r="G5">
        <v>20</v>
      </c>
      <c r="N5">
        <v>29.26</v>
      </c>
      <c r="O5">
        <v>72.260000000000005</v>
      </c>
    </row>
    <row r="6" spans="1:15" x14ac:dyDescent="0.15">
      <c r="A6" t="s">
        <v>18</v>
      </c>
      <c r="D6">
        <v>23</v>
      </c>
      <c r="E6">
        <v>42.56</v>
      </c>
      <c r="G6">
        <v>20</v>
      </c>
      <c r="O6">
        <v>85.56</v>
      </c>
    </row>
    <row r="7" spans="1:15" x14ac:dyDescent="0.15">
      <c r="A7" t="s">
        <v>19</v>
      </c>
      <c r="D7">
        <v>23</v>
      </c>
      <c r="E7">
        <v>42.56</v>
      </c>
      <c r="G7">
        <v>20</v>
      </c>
      <c r="O7">
        <v>85.56</v>
      </c>
    </row>
    <row r="8" spans="1:15" x14ac:dyDescent="0.15">
      <c r="A8" t="s">
        <v>20</v>
      </c>
      <c r="D8">
        <v>23</v>
      </c>
      <c r="G8">
        <v>20</v>
      </c>
      <c r="O8">
        <v>43</v>
      </c>
    </row>
    <row r="9" spans="1:15" x14ac:dyDescent="0.15">
      <c r="A9" t="s">
        <v>21</v>
      </c>
      <c r="D9">
        <v>23</v>
      </c>
      <c r="G9">
        <v>20</v>
      </c>
      <c r="O9">
        <v>43</v>
      </c>
    </row>
    <row r="10" spans="1:15" x14ac:dyDescent="0.15">
      <c r="A10" t="s">
        <v>22</v>
      </c>
      <c r="D10">
        <v>23</v>
      </c>
      <c r="E10">
        <v>42.56</v>
      </c>
      <c r="G10">
        <v>20</v>
      </c>
      <c r="N10">
        <v>29.26</v>
      </c>
      <c r="O10">
        <v>114.82</v>
      </c>
    </row>
    <row r="11" spans="1:15" x14ac:dyDescent="0.15">
      <c r="A11" t="s">
        <v>23</v>
      </c>
      <c r="B11">
        <v>44.84</v>
      </c>
      <c r="D11">
        <v>23</v>
      </c>
      <c r="G11">
        <v>20</v>
      </c>
      <c r="I11">
        <v>31.77</v>
      </c>
      <c r="O11">
        <v>119.61</v>
      </c>
    </row>
    <row r="12" spans="1:15" x14ac:dyDescent="0.15">
      <c r="A12" t="s">
        <v>24</v>
      </c>
      <c r="D12">
        <v>23</v>
      </c>
      <c r="G12">
        <v>20</v>
      </c>
      <c r="O12">
        <v>43</v>
      </c>
    </row>
    <row r="13" spans="1:15" x14ac:dyDescent="0.15">
      <c r="A13" t="s">
        <v>25</v>
      </c>
      <c r="B13">
        <v>44.84</v>
      </c>
      <c r="D13">
        <v>23</v>
      </c>
      <c r="G13">
        <v>20</v>
      </c>
      <c r="I13">
        <v>31.77</v>
      </c>
      <c r="O13">
        <v>119.61</v>
      </c>
    </row>
    <row r="14" spans="1:15" x14ac:dyDescent="0.15">
      <c r="A14" t="s">
        <v>26</v>
      </c>
      <c r="B14">
        <v>44.84</v>
      </c>
      <c r="D14">
        <v>23</v>
      </c>
      <c r="G14">
        <v>20</v>
      </c>
      <c r="K14">
        <v>30.4</v>
      </c>
      <c r="O14">
        <v>118.24</v>
      </c>
    </row>
    <row r="15" spans="1:15" x14ac:dyDescent="0.15">
      <c r="A15" t="s">
        <v>27</v>
      </c>
      <c r="B15">
        <v>44.84</v>
      </c>
      <c r="D15">
        <v>23</v>
      </c>
      <c r="G15">
        <v>20</v>
      </c>
      <c r="N15">
        <v>29.26</v>
      </c>
      <c r="O15">
        <v>117.1</v>
      </c>
    </row>
    <row r="16" spans="1:15" x14ac:dyDescent="0.15">
      <c r="A16" t="s">
        <v>28</v>
      </c>
      <c r="D16">
        <v>23</v>
      </c>
      <c r="G16">
        <v>20</v>
      </c>
      <c r="I16">
        <v>31.77</v>
      </c>
      <c r="O16">
        <v>74.77</v>
      </c>
    </row>
    <row r="17" spans="1:15" x14ac:dyDescent="0.15">
      <c r="A17" t="s">
        <v>29</v>
      </c>
      <c r="D17">
        <v>23</v>
      </c>
      <c r="G17">
        <v>20</v>
      </c>
      <c r="O17">
        <v>43</v>
      </c>
    </row>
    <row r="18" spans="1:15" x14ac:dyDescent="0.15">
      <c r="A18" t="s">
        <v>30</v>
      </c>
      <c r="B18">
        <v>44.84</v>
      </c>
      <c r="D18">
        <v>23</v>
      </c>
      <c r="G18">
        <v>20</v>
      </c>
      <c r="I18">
        <v>31.77</v>
      </c>
      <c r="O18">
        <v>119.61</v>
      </c>
    </row>
    <row r="19" spans="1:15" x14ac:dyDescent="0.15">
      <c r="A19" t="s">
        <v>31</v>
      </c>
      <c r="B19">
        <v>44.84</v>
      </c>
      <c r="D19">
        <v>23</v>
      </c>
      <c r="G19">
        <v>20</v>
      </c>
      <c r="I19">
        <v>31.77</v>
      </c>
      <c r="O19">
        <v>119.61</v>
      </c>
    </row>
    <row r="20" spans="1:15" x14ac:dyDescent="0.15">
      <c r="A20" t="s">
        <v>32</v>
      </c>
      <c r="B20">
        <v>44.84</v>
      </c>
      <c r="D20">
        <v>23</v>
      </c>
      <c r="G20">
        <v>20</v>
      </c>
      <c r="I20">
        <v>31.77</v>
      </c>
      <c r="L20">
        <v>28.42</v>
      </c>
      <c r="O20">
        <v>148.03</v>
      </c>
    </row>
    <row r="21" spans="1:15" x14ac:dyDescent="0.15">
      <c r="A21" t="s">
        <v>33</v>
      </c>
      <c r="B21">
        <v>44.84</v>
      </c>
      <c r="D21">
        <v>23</v>
      </c>
      <c r="E21">
        <v>42.56</v>
      </c>
      <c r="G21">
        <v>20</v>
      </c>
      <c r="J21">
        <v>28.88</v>
      </c>
      <c r="M21">
        <v>42.9</v>
      </c>
      <c r="O21">
        <v>202.18</v>
      </c>
    </row>
    <row r="22" spans="1:15" x14ac:dyDescent="0.15">
      <c r="A22" t="s">
        <v>34</v>
      </c>
      <c r="D22">
        <v>23</v>
      </c>
      <c r="E22">
        <v>42.56</v>
      </c>
      <c r="G22">
        <v>20</v>
      </c>
      <c r="J22">
        <v>28.88</v>
      </c>
      <c r="N22">
        <v>29.26</v>
      </c>
      <c r="O22">
        <v>143.69999999999999</v>
      </c>
    </row>
    <row r="23" spans="1:15" x14ac:dyDescent="0.15">
      <c r="A23" t="s">
        <v>35</v>
      </c>
      <c r="D23">
        <v>23</v>
      </c>
      <c r="E23">
        <v>42.56</v>
      </c>
      <c r="G23">
        <v>20</v>
      </c>
      <c r="J23">
        <v>28.88</v>
      </c>
      <c r="O23">
        <v>114.44</v>
      </c>
    </row>
    <row r="24" spans="1:15" x14ac:dyDescent="0.15">
      <c r="A24" t="s">
        <v>36</v>
      </c>
      <c r="D24">
        <v>23</v>
      </c>
      <c r="G24">
        <v>20</v>
      </c>
      <c r="O24">
        <v>43</v>
      </c>
    </row>
    <row r="25" spans="1:15" x14ac:dyDescent="0.15">
      <c r="A25" t="s">
        <v>37</v>
      </c>
      <c r="D25">
        <v>23</v>
      </c>
      <c r="F25">
        <v>37.85</v>
      </c>
      <c r="G25">
        <v>20</v>
      </c>
      <c r="O25">
        <v>80.849999999999994</v>
      </c>
    </row>
    <row r="26" spans="1:15" x14ac:dyDescent="0.15">
      <c r="A26" t="s">
        <v>38</v>
      </c>
      <c r="B26">
        <v>44.84</v>
      </c>
      <c r="D26">
        <v>23</v>
      </c>
      <c r="E26">
        <v>42.56</v>
      </c>
      <c r="G26">
        <v>20</v>
      </c>
      <c r="K26">
        <v>30.4</v>
      </c>
      <c r="L26">
        <v>28.42</v>
      </c>
      <c r="O26">
        <v>189.22</v>
      </c>
    </row>
    <row r="27" spans="1:15" x14ac:dyDescent="0.15">
      <c r="A27" t="s">
        <v>39</v>
      </c>
      <c r="C27">
        <v>36.479999999999997</v>
      </c>
      <c r="D27">
        <v>23</v>
      </c>
      <c r="G27">
        <v>20</v>
      </c>
      <c r="O27">
        <v>79.48</v>
      </c>
    </row>
    <row r="28" spans="1:15" x14ac:dyDescent="0.15">
      <c r="A28" t="s">
        <v>40</v>
      </c>
      <c r="D28">
        <v>23</v>
      </c>
      <c r="E28">
        <v>42.56</v>
      </c>
      <c r="G28">
        <v>20</v>
      </c>
      <c r="K28">
        <v>30.4</v>
      </c>
      <c r="O28">
        <v>115.96</v>
      </c>
    </row>
    <row r="29" spans="1:15" x14ac:dyDescent="0.15">
      <c r="A29" t="s">
        <v>41</v>
      </c>
      <c r="D29">
        <v>23</v>
      </c>
      <c r="G29">
        <v>20</v>
      </c>
      <c r="O29">
        <v>43</v>
      </c>
    </row>
    <row r="30" spans="1:15" x14ac:dyDescent="0.15">
      <c r="A30" t="s">
        <v>42</v>
      </c>
      <c r="D30">
        <v>23</v>
      </c>
      <c r="E30">
        <v>42.56</v>
      </c>
      <c r="G30">
        <v>20</v>
      </c>
      <c r="M30">
        <v>42.9</v>
      </c>
      <c r="O30">
        <v>128.46</v>
      </c>
    </row>
    <row r="31" spans="1:15" x14ac:dyDescent="0.15">
      <c r="A31" t="s">
        <v>43</v>
      </c>
      <c r="B31">
        <v>44.84</v>
      </c>
      <c r="D31">
        <v>23</v>
      </c>
      <c r="G31">
        <v>20</v>
      </c>
      <c r="I31">
        <v>31.77</v>
      </c>
      <c r="O31">
        <v>119.61</v>
      </c>
    </row>
    <row r="32" spans="1:15" x14ac:dyDescent="0.15">
      <c r="A32" t="s">
        <v>44</v>
      </c>
      <c r="B32">
        <v>44.84</v>
      </c>
      <c r="D32">
        <v>23</v>
      </c>
      <c r="G32">
        <v>20</v>
      </c>
      <c r="I32">
        <v>31.77</v>
      </c>
      <c r="K32">
        <v>30.4</v>
      </c>
      <c r="O32">
        <v>150.01</v>
      </c>
    </row>
    <row r="33" spans="1:15" x14ac:dyDescent="0.15">
      <c r="A33" t="s">
        <v>45</v>
      </c>
      <c r="D33">
        <v>23</v>
      </c>
      <c r="G33">
        <v>20</v>
      </c>
      <c r="H33">
        <v>31.92</v>
      </c>
      <c r="O33">
        <v>74.92</v>
      </c>
    </row>
    <row r="34" spans="1:15" x14ac:dyDescent="0.15">
      <c r="A34" t="s">
        <v>46</v>
      </c>
      <c r="D34">
        <v>23</v>
      </c>
      <c r="G34">
        <v>20</v>
      </c>
      <c r="O34">
        <v>43</v>
      </c>
    </row>
    <row r="35" spans="1:15" x14ac:dyDescent="0.15">
      <c r="A35" t="s">
        <v>16</v>
      </c>
      <c r="B35">
        <v>493.24</v>
      </c>
      <c r="C35">
        <v>36.479999999999997</v>
      </c>
      <c r="D35">
        <v>690</v>
      </c>
      <c r="E35">
        <v>383.04</v>
      </c>
      <c r="F35">
        <v>37.85</v>
      </c>
      <c r="G35">
        <v>600</v>
      </c>
      <c r="H35">
        <v>31.92</v>
      </c>
      <c r="I35">
        <v>254.16</v>
      </c>
      <c r="J35">
        <v>86.64</v>
      </c>
      <c r="K35">
        <v>121.6</v>
      </c>
      <c r="L35">
        <v>56.84</v>
      </c>
      <c r="M35">
        <v>85.8</v>
      </c>
      <c r="N35">
        <v>117.04</v>
      </c>
      <c r="O35">
        <v>2994.61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09"/>
  <sheetViews>
    <sheetView topLeftCell="A3" workbookViewId="0">
      <selection activeCell="H17" sqref="H17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5" width="6.25" customWidth="1"/>
    <col min="6" max="7" width="9.375" customWidth="1"/>
    <col min="8" max="8" width="40.375" customWidth="1"/>
    <col min="9" max="9" width="18.875" style="2" customWidth="1"/>
    <col min="10" max="10" width="67.37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47</v>
      </c>
      <c r="B3" s="4" t="s">
        <v>48</v>
      </c>
      <c r="C3" s="3" t="s">
        <v>49</v>
      </c>
      <c r="D3" s="4" t="s">
        <v>50</v>
      </c>
      <c r="E3" s="3" t="s">
        <v>51</v>
      </c>
      <c r="F3" s="3" t="s">
        <v>52</v>
      </c>
      <c r="G3" s="3" t="s">
        <v>2</v>
      </c>
      <c r="H3" s="3" t="s">
        <v>53</v>
      </c>
      <c r="I3" s="4" t="s">
        <v>54</v>
      </c>
      <c r="J3" s="4" t="s">
        <v>1</v>
      </c>
      <c r="K3" s="3" t="s">
        <v>55</v>
      </c>
      <c r="L3" s="3" t="s">
        <v>56</v>
      </c>
      <c r="M3" s="3" t="s">
        <v>57</v>
      </c>
      <c r="N3" s="3" t="s">
        <v>58</v>
      </c>
      <c r="O3" s="3" t="s">
        <v>59</v>
      </c>
      <c r="P3" t="s">
        <v>60</v>
      </c>
    </row>
    <row r="4" spans="1:16" x14ac:dyDescent="0.15">
      <c r="A4" s="5">
        <v>10684</v>
      </c>
      <c r="B4" s="6" t="s">
        <v>61</v>
      </c>
      <c r="C4" s="5">
        <v>2</v>
      </c>
      <c r="D4" s="6" t="s">
        <v>62</v>
      </c>
      <c r="E4" s="1" t="s">
        <v>63</v>
      </c>
      <c r="F4" s="1" t="s">
        <v>64</v>
      </c>
      <c r="G4" s="1" t="str">
        <f>D4&amp;E4</f>
        <v>42012193周佳</v>
      </c>
      <c r="H4" s="1" t="s">
        <v>65</v>
      </c>
      <c r="I4" s="6" t="s">
        <v>66</v>
      </c>
      <c r="J4" s="6" t="s">
        <v>3</v>
      </c>
      <c r="K4" s="1" t="s">
        <v>67</v>
      </c>
      <c r="L4" s="1" t="s">
        <v>67</v>
      </c>
      <c r="M4" s="1" t="s">
        <v>68</v>
      </c>
      <c r="N4" s="5">
        <v>59</v>
      </c>
      <c r="O4" s="5">
        <v>1</v>
      </c>
      <c r="P4">
        <f>VLOOKUP(J4,[1]Sheet1!$E$1:$F$65536,2,FALSE)</f>
        <v>44.84</v>
      </c>
    </row>
    <row r="5" spans="1:16" x14ac:dyDescent="0.15">
      <c r="A5" s="5">
        <v>10684</v>
      </c>
      <c r="B5" s="6" t="s">
        <v>61</v>
      </c>
      <c r="C5" s="5">
        <v>2</v>
      </c>
      <c r="D5" s="6" t="s">
        <v>69</v>
      </c>
      <c r="E5" s="1" t="s">
        <v>70</v>
      </c>
      <c r="F5" s="1" t="s">
        <v>64</v>
      </c>
      <c r="G5" s="1" t="str">
        <f t="shared" ref="G5:G36" si="0">D5&amp;E5</f>
        <v>42019052刘云芊</v>
      </c>
      <c r="H5" s="1" t="s">
        <v>65</v>
      </c>
      <c r="I5" s="6" t="s">
        <v>66</v>
      </c>
      <c r="J5" s="6" t="s">
        <v>3</v>
      </c>
      <c r="K5" s="1" t="s">
        <v>67</v>
      </c>
      <c r="L5" s="1" t="s">
        <v>67</v>
      </c>
      <c r="M5" s="1" t="s">
        <v>68</v>
      </c>
      <c r="N5" s="5">
        <v>59</v>
      </c>
      <c r="O5" s="5">
        <v>1</v>
      </c>
      <c r="P5">
        <f>VLOOKUP(J5,[1]Sheet1!$E$1:$F$65536,2,FALSE)</f>
        <v>44.84</v>
      </c>
    </row>
    <row r="6" spans="1:16" x14ac:dyDescent="0.15">
      <c r="A6" s="5">
        <v>10684</v>
      </c>
      <c r="B6" s="6" t="s">
        <v>61</v>
      </c>
      <c r="C6" s="5">
        <v>2</v>
      </c>
      <c r="D6" s="6" t="s">
        <v>71</v>
      </c>
      <c r="E6" s="1" t="s">
        <v>72</v>
      </c>
      <c r="F6" s="1" t="s">
        <v>64</v>
      </c>
      <c r="G6" s="1" t="str">
        <f t="shared" si="0"/>
        <v>42019162何鑫林</v>
      </c>
      <c r="H6" s="1" t="s">
        <v>65</v>
      </c>
      <c r="I6" s="6" t="s">
        <v>66</v>
      </c>
      <c r="J6" s="6" t="s">
        <v>3</v>
      </c>
      <c r="K6" s="1" t="s">
        <v>67</v>
      </c>
      <c r="L6" s="1" t="s">
        <v>67</v>
      </c>
      <c r="M6" s="1" t="s">
        <v>68</v>
      </c>
      <c r="N6" s="5">
        <v>59</v>
      </c>
      <c r="O6" s="5">
        <v>1</v>
      </c>
      <c r="P6">
        <f>VLOOKUP(J6,[1]Sheet1!$E$1:$F$65536,2,FALSE)</f>
        <v>44.84</v>
      </c>
    </row>
    <row r="7" spans="1:16" x14ac:dyDescent="0.15">
      <c r="A7" s="5">
        <v>10684</v>
      </c>
      <c r="B7" s="6" t="s">
        <v>61</v>
      </c>
      <c r="C7" s="5">
        <v>2</v>
      </c>
      <c r="D7" s="6" t="s">
        <v>73</v>
      </c>
      <c r="E7" s="1" t="s">
        <v>74</v>
      </c>
      <c r="F7" s="1" t="s">
        <v>64</v>
      </c>
      <c r="G7" s="1" t="str">
        <f t="shared" si="0"/>
        <v>42036072张雅婷</v>
      </c>
      <c r="H7" s="1" t="s">
        <v>65</v>
      </c>
      <c r="I7" s="6" t="s">
        <v>66</v>
      </c>
      <c r="J7" s="6" t="s">
        <v>3</v>
      </c>
      <c r="K7" s="1" t="s">
        <v>67</v>
      </c>
      <c r="L7" s="1" t="s">
        <v>67</v>
      </c>
      <c r="M7" s="1" t="s">
        <v>68</v>
      </c>
      <c r="N7" s="5">
        <v>59</v>
      </c>
      <c r="O7" s="5">
        <v>1</v>
      </c>
      <c r="P7">
        <f>VLOOKUP(J7,[1]Sheet1!$E$1:$F$65536,2,FALSE)</f>
        <v>44.84</v>
      </c>
    </row>
    <row r="8" spans="1:16" x14ac:dyDescent="0.15">
      <c r="A8" s="5">
        <v>10684</v>
      </c>
      <c r="B8" s="6" t="s">
        <v>61</v>
      </c>
      <c r="C8" s="5">
        <v>2</v>
      </c>
      <c r="D8" s="6" t="s">
        <v>75</v>
      </c>
      <c r="E8" s="1" t="s">
        <v>76</v>
      </c>
      <c r="F8" s="1" t="s">
        <v>64</v>
      </c>
      <c r="G8" s="1" t="str">
        <f t="shared" si="0"/>
        <v>42012170钟欣鹏</v>
      </c>
      <c r="H8" s="1" t="s">
        <v>65</v>
      </c>
      <c r="I8" s="6" t="s">
        <v>66</v>
      </c>
      <c r="J8" s="6" t="s">
        <v>3</v>
      </c>
      <c r="K8" s="1" t="s">
        <v>67</v>
      </c>
      <c r="L8" s="1" t="s">
        <v>67</v>
      </c>
      <c r="M8" s="1" t="s">
        <v>68</v>
      </c>
      <c r="N8" s="5">
        <v>59</v>
      </c>
      <c r="O8" s="5">
        <v>1</v>
      </c>
      <c r="P8">
        <f>VLOOKUP(J8,[1]Sheet1!$E$1:$F$65536,2,FALSE)</f>
        <v>44.84</v>
      </c>
    </row>
    <row r="9" spans="1:16" x14ac:dyDescent="0.15">
      <c r="A9" s="5">
        <v>10684</v>
      </c>
      <c r="B9" s="6" t="s">
        <v>61</v>
      </c>
      <c r="C9" s="5">
        <v>2</v>
      </c>
      <c r="D9" s="6" t="s">
        <v>77</v>
      </c>
      <c r="E9" s="1" t="s">
        <v>78</v>
      </c>
      <c r="F9" s="1" t="s">
        <v>64</v>
      </c>
      <c r="G9" s="1" t="str">
        <f t="shared" si="0"/>
        <v>42033050尹香怡</v>
      </c>
      <c r="H9" s="1" t="s">
        <v>65</v>
      </c>
      <c r="I9" s="6" t="s">
        <v>66</v>
      </c>
      <c r="J9" s="6" t="s">
        <v>3</v>
      </c>
      <c r="K9" s="1" t="s">
        <v>67</v>
      </c>
      <c r="L9" s="1" t="s">
        <v>67</v>
      </c>
      <c r="M9" s="1" t="s">
        <v>68</v>
      </c>
      <c r="N9" s="5">
        <v>59</v>
      </c>
      <c r="O9" s="5">
        <v>1</v>
      </c>
      <c r="P9">
        <f>VLOOKUP(J9,[1]Sheet1!$E$1:$F$65536,2,FALSE)</f>
        <v>44.84</v>
      </c>
    </row>
    <row r="10" spans="1:16" x14ac:dyDescent="0.15">
      <c r="A10" s="5">
        <v>10684</v>
      </c>
      <c r="B10" s="6" t="s">
        <v>61</v>
      </c>
      <c r="C10" s="5">
        <v>2</v>
      </c>
      <c r="D10" s="6" t="s">
        <v>79</v>
      </c>
      <c r="E10" s="1" t="s">
        <v>80</v>
      </c>
      <c r="F10" s="1" t="s">
        <v>64</v>
      </c>
      <c r="G10" s="1" t="str">
        <f t="shared" si="0"/>
        <v>42026024郑浩天</v>
      </c>
      <c r="H10" s="1" t="s">
        <v>65</v>
      </c>
      <c r="I10" s="6" t="s">
        <v>66</v>
      </c>
      <c r="J10" s="6" t="s">
        <v>3</v>
      </c>
      <c r="K10" s="1" t="s">
        <v>67</v>
      </c>
      <c r="L10" s="1" t="s">
        <v>67</v>
      </c>
      <c r="M10" s="1" t="s">
        <v>68</v>
      </c>
      <c r="N10" s="5">
        <v>59</v>
      </c>
      <c r="O10" s="5">
        <v>1</v>
      </c>
      <c r="P10">
        <f>VLOOKUP(J10,[1]Sheet1!$E$1:$F$65536,2,FALSE)</f>
        <v>44.84</v>
      </c>
    </row>
    <row r="11" spans="1:16" x14ac:dyDescent="0.15">
      <c r="A11" s="5">
        <v>10684</v>
      </c>
      <c r="B11" s="6" t="s">
        <v>61</v>
      </c>
      <c r="C11" s="5">
        <v>2</v>
      </c>
      <c r="D11" s="6" t="s">
        <v>81</v>
      </c>
      <c r="E11" s="1" t="s">
        <v>82</v>
      </c>
      <c r="F11" s="1" t="s">
        <v>64</v>
      </c>
      <c r="G11" s="1" t="str">
        <f t="shared" si="0"/>
        <v>42016009谭玉馨</v>
      </c>
      <c r="H11" s="1" t="s">
        <v>65</v>
      </c>
      <c r="I11" s="6" t="s">
        <v>66</v>
      </c>
      <c r="J11" s="6" t="s">
        <v>3</v>
      </c>
      <c r="K11" s="1" t="s">
        <v>67</v>
      </c>
      <c r="L11" s="1" t="s">
        <v>67</v>
      </c>
      <c r="M11" s="1" t="s">
        <v>68</v>
      </c>
      <c r="N11" s="5">
        <v>59</v>
      </c>
      <c r="O11" s="5">
        <v>1</v>
      </c>
      <c r="P11">
        <f>VLOOKUP(J11,[1]Sheet1!$E$1:$F$65536,2,FALSE)</f>
        <v>44.84</v>
      </c>
    </row>
    <row r="12" spans="1:16" x14ac:dyDescent="0.15">
      <c r="A12" s="5">
        <v>10684</v>
      </c>
      <c r="B12" s="6" t="s">
        <v>61</v>
      </c>
      <c r="C12" s="5">
        <v>2</v>
      </c>
      <c r="D12" s="6" t="s">
        <v>83</v>
      </c>
      <c r="E12" s="1" t="s">
        <v>84</v>
      </c>
      <c r="F12" s="1" t="s">
        <v>64</v>
      </c>
      <c r="G12" s="1" t="str">
        <f t="shared" si="0"/>
        <v>42019104杨芮</v>
      </c>
      <c r="H12" s="1" t="s">
        <v>65</v>
      </c>
      <c r="I12" s="6" t="s">
        <v>66</v>
      </c>
      <c r="J12" s="6" t="s">
        <v>3</v>
      </c>
      <c r="K12" s="1" t="s">
        <v>67</v>
      </c>
      <c r="L12" s="1" t="s">
        <v>67</v>
      </c>
      <c r="M12" s="1" t="s">
        <v>68</v>
      </c>
      <c r="N12" s="5">
        <v>59</v>
      </c>
      <c r="O12" s="5">
        <v>1</v>
      </c>
      <c r="P12">
        <f>VLOOKUP(J12,[1]Sheet1!$E$1:$F$65536,2,FALSE)</f>
        <v>44.84</v>
      </c>
    </row>
    <row r="13" spans="1:16" x14ac:dyDescent="0.15">
      <c r="A13" s="5">
        <v>10684</v>
      </c>
      <c r="B13" s="6" t="s">
        <v>61</v>
      </c>
      <c r="C13" s="5">
        <v>2</v>
      </c>
      <c r="D13" s="6" t="s">
        <v>85</v>
      </c>
      <c r="E13" s="1" t="s">
        <v>86</v>
      </c>
      <c r="F13" s="1" t="s">
        <v>64</v>
      </c>
      <c r="G13" s="1" t="str">
        <f t="shared" si="0"/>
        <v>42012054顺子</v>
      </c>
      <c r="H13" s="1" t="s">
        <v>65</v>
      </c>
      <c r="I13" s="6" t="s">
        <v>66</v>
      </c>
      <c r="J13" s="6" t="s">
        <v>3</v>
      </c>
      <c r="K13" s="1" t="s">
        <v>67</v>
      </c>
      <c r="L13" s="1" t="s">
        <v>67</v>
      </c>
      <c r="M13" s="1" t="s">
        <v>68</v>
      </c>
      <c r="N13" s="5">
        <v>59</v>
      </c>
      <c r="O13" s="5">
        <v>1</v>
      </c>
      <c r="P13">
        <f>VLOOKUP(J13,[1]Sheet1!$E$1:$F$65536,2,FALSE)</f>
        <v>44.84</v>
      </c>
    </row>
    <row r="14" spans="1:16" x14ac:dyDescent="0.15">
      <c r="A14" s="5">
        <v>10684</v>
      </c>
      <c r="B14" s="6" t="s">
        <v>61</v>
      </c>
      <c r="C14" s="5">
        <v>2</v>
      </c>
      <c r="D14" s="6" t="s">
        <v>87</v>
      </c>
      <c r="E14" s="1" t="s">
        <v>88</v>
      </c>
      <c r="F14" s="1" t="s">
        <v>64</v>
      </c>
      <c r="G14" s="1" t="str">
        <f t="shared" si="0"/>
        <v>42036068覃焱</v>
      </c>
      <c r="H14" s="1" t="s">
        <v>65</v>
      </c>
      <c r="I14" s="6" t="s">
        <v>66</v>
      </c>
      <c r="J14" s="6" t="s">
        <v>3</v>
      </c>
      <c r="K14" s="1" t="s">
        <v>67</v>
      </c>
      <c r="L14" s="1" t="s">
        <v>67</v>
      </c>
      <c r="M14" s="1" t="s">
        <v>68</v>
      </c>
      <c r="N14" s="5">
        <v>59</v>
      </c>
      <c r="O14" s="5">
        <v>1</v>
      </c>
      <c r="P14">
        <f>VLOOKUP(J14,[1]Sheet1!$E$1:$F$65536,2,FALSE)</f>
        <v>44.84</v>
      </c>
    </row>
    <row r="15" spans="1:16" x14ac:dyDescent="0.15">
      <c r="A15" s="5">
        <v>10684</v>
      </c>
      <c r="B15" s="6" t="s">
        <v>61</v>
      </c>
      <c r="C15" s="5">
        <v>2</v>
      </c>
      <c r="D15" s="6" t="s">
        <v>89</v>
      </c>
      <c r="E15" s="1" t="s">
        <v>90</v>
      </c>
      <c r="F15" s="1" t="s">
        <v>64</v>
      </c>
      <c r="G15" s="1" t="str">
        <f t="shared" si="0"/>
        <v>42033077邢林浩</v>
      </c>
      <c r="H15" s="1" t="s">
        <v>65</v>
      </c>
      <c r="I15" s="6" t="s">
        <v>66</v>
      </c>
      <c r="J15" s="6" t="s">
        <v>4</v>
      </c>
      <c r="K15" s="1" t="s">
        <v>67</v>
      </c>
      <c r="L15" s="1" t="s">
        <v>67</v>
      </c>
      <c r="M15" s="1" t="s">
        <v>68</v>
      </c>
      <c r="N15" s="5">
        <v>48</v>
      </c>
      <c r="O15" s="5">
        <v>1</v>
      </c>
      <c r="P15">
        <f>VLOOKUP(J15,[1]Sheet1!$E$1:$F$65536,2,FALSE)</f>
        <v>36.479999999999997</v>
      </c>
    </row>
    <row r="16" spans="1:16" x14ac:dyDescent="0.15">
      <c r="A16" s="5">
        <v>10684</v>
      </c>
      <c r="B16" s="6" t="s">
        <v>61</v>
      </c>
      <c r="C16" s="5">
        <v>2</v>
      </c>
      <c r="D16" s="6" t="s">
        <v>79</v>
      </c>
      <c r="E16" s="1" t="s">
        <v>80</v>
      </c>
      <c r="F16" s="1" t="s">
        <v>64</v>
      </c>
      <c r="G16" s="1" t="str">
        <f t="shared" si="0"/>
        <v>42026024郑浩天</v>
      </c>
      <c r="H16" s="1" t="s">
        <v>65</v>
      </c>
      <c r="I16" s="6" t="s">
        <v>66</v>
      </c>
      <c r="J16" s="6" t="s">
        <v>5</v>
      </c>
      <c r="K16" s="1" t="s">
        <v>67</v>
      </c>
      <c r="L16" s="1" t="s">
        <v>67</v>
      </c>
      <c r="M16" s="1" t="s">
        <v>68</v>
      </c>
      <c r="N16" s="5">
        <v>23</v>
      </c>
      <c r="O16" s="5">
        <v>1</v>
      </c>
      <c r="P16">
        <f>VLOOKUP(J16,[1]Sheet1!$E$1:$F$65536,2,FALSE)</f>
        <v>23</v>
      </c>
    </row>
    <row r="17" spans="1:16" x14ac:dyDescent="0.15">
      <c r="A17" s="5">
        <v>10684</v>
      </c>
      <c r="B17" s="6" t="s">
        <v>61</v>
      </c>
      <c r="C17" s="5">
        <v>2</v>
      </c>
      <c r="D17" s="6" t="s">
        <v>91</v>
      </c>
      <c r="E17" s="1" t="s">
        <v>92</v>
      </c>
      <c r="F17" s="1" t="s">
        <v>64</v>
      </c>
      <c r="G17" s="1" t="str">
        <f t="shared" si="0"/>
        <v>42036024陈永祺</v>
      </c>
      <c r="H17" s="1" t="s">
        <v>65</v>
      </c>
      <c r="I17" s="6" t="s">
        <v>66</v>
      </c>
      <c r="J17" s="6" t="s">
        <v>5</v>
      </c>
      <c r="K17" s="1" t="s">
        <v>67</v>
      </c>
      <c r="L17" s="1" t="s">
        <v>67</v>
      </c>
      <c r="M17" s="1" t="s">
        <v>68</v>
      </c>
      <c r="N17" s="5">
        <v>23</v>
      </c>
      <c r="O17" s="5">
        <v>1</v>
      </c>
      <c r="P17">
        <f>VLOOKUP(J17,[1]Sheet1!$E$1:$F$65536,2,FALSE)</f>
        <v>23</v>
      </c>
    </row>
    <row r="18" spans="1:16" x14ac:dyDescent="0.15">
      <c r="A18" s="5">
        <v>10684</v>
      </c>
      <c r="B18" s="6" t="s">
        <v>61</v>
      </c>
      <c r="C18" s="5">
        <v>2</v>
      </c>
      <c r="D18" s="6" t="s">
        <v>93</v>
      </c>
      <c r="E18" s="1" t="s">
        <v>94</v>
      </c>
      <c r="F18" s="1" t="s">
        <v>64</v>
      </c>
      <c r="G18" s="1" t="str">
        <f t="shared" si="0"/>
        <v>42027024李健鹏</v>
      </c>
      <c r="H18" s="1" t="s">
        <v>65</v>
      </c>
      <c r="I18" s="6" t="s">
        <v>66</v>
      </c>
      <c r="J18" s="6" t="s">
        <v>5</v>
      </c>
      <c r="K18" s="1" t="s">
        <v>67</v>
      </c>
      <c r="L18" s="1" t="s">
        <v>67</v>
      </c>
      <c r="M18" s="1" t="s">
        <v>68</v>
      </c>
      <c r="N18" s="5">
        <v>23</v>
      </c>
      <c r="O18" s="5">
        <v>1</v>
      </c>
      <c r="P18">
        <f>VLOOKUP(J18,[1]Sheet1!$E$1:$F$65536,2,FALSE)</f>
        <v>23</v>
      </c>
    </row>
    <row r="19" spans="1:16" x14ac:dyDescent="0.15">
      <c r="A19" s="5">
        <v>10684</v>
      </c>
      <c r="B19" s="6" t="s">
        <v>61</v>
      </c>
      <c r="C19" s="5">
        <v>2</v>
      </c>
      <c r="D19" s="6" t="s">
        <v>81</v>
      </c>
      <c r="E19" s="1" t="s">
        <v>82</v>
      </c>
      <c r="F19" s="1" t="s">
        <v>64</v>
      </c>
      <c r="G19" s="1" t="str">
        <f t="shared" si="0"/>
        <v>42016009谭玉馨</v>
      </c>
      <c r="H19" s="1" t="s">
        <v>65</v>
      </c>
      <c r="I19" s="6" t="s">
        <v>66</v>
      </c>
      <c r="J19" s="6" t="s">
        <v>5</v>
      </c>
      <c r="K19" s="1" t="s">
        <v>67</v>
      </c>
      <c r="L19" s="1" t="s">
        <v>67</v>
      </c>
      <c r="M19" s="1" t="s">
        <v>68</v>
      </c>
      <c r="N19" s="5">
        <v>23</v>
      </c>
      <c r="O19" s="5">
        <v>1</v>
      </c>
      <c r="P19">
        <f>VLOOKUP(J19,[1]Sheet1!$E$1:$F$65536,2,FALSE)</f>
        <v>23</v>
      </c>
    </row>
    <row r="20" spans="1:16" x14ac:dyDescent="0.15">
      <c r="A20" s="5">
        <v>10684</v>
      </c>
      <c r="B20" s="6" t="s">
        <v>61</v>
      </c>
      <c r="C20" s="5">
        <v>2</v>
      </c>
      <c r="D20" s="6" t="s">
        <v>71</v>
      </c>
      <c r="E20" s="1" t="s">
        <v>72</v>
      </c>
      <c r="F20" s="1" t="s">
        <v>64</v>
      </c>
      <c r="G20" s="1" t="str">
        <f t="shared" si="0"/>
        <v>42019162何鑫林</v>
      </c>
      <c r="H20" s="1" t="s">
        <v>65</v>
      </c>
      <c r="I20" s="6" t="s">
        <v>66</v>
      </c>
      <c r="J20" s="6" t="s">
        <v>5</v>
      </c>
      <c r="K20" s="1" t="s">
        <v>67</v>
      </c>
      <c r="L20" s="1" t="s">
        <v>67</v>
      </c>
      <c r="M20" s="1" t="s">
        <v>68</v>
      </c>
      <c r="N20" s="5">
        <v>23</v>
      </c>
      <c r="O20" s="5">
        <v>1</v>
      </c>
      <c r="P20">
        <f>VLOOKUP(J20,[1]Sheet1!$E$1:$F$65536,2,FALSE)</f>
        <v>23</v>
      </c>
    </row>
    <row r="21" spans="1:16" x14ac:dyDescent="0.15">
      <c r="A21" s="5">
        <v>10684</v>
      </c>
      <c r="B21" s="6" t="s">
        <v>61</v>
      </c>
      <c r="C21" s="5">
        <v>2</v>
      </c>
      <c r="D21" s="6" t="s">
        <v>89</v>
      </c>
      <c r="E21" s="1" t="s">
        <v>90</v>
      </c>
      <c r="F21" s="1" t="s">
        <v>64</v>
      </c>
      <c r="G21" s="1" t="str">
        <f t="shared" si="0"/>
        <v>42033077邢林浩</v>
      </c>
      <c r="H21" s="1" t="s">
        <v>65</v>
      </c>
      <c r="I21" s="6" t="s">
        <v>66</v>
      </c>
      <c r="J21" s="6" t="s">
        <v>5</v>
      </c>
      <c r="K21" s="1" t="s">
        <v>67</v>
      </c>
      <c r="L21" s="1" t="s">
        <v>67</v>
      </c>
      <c r="M21" s="1" t="s">
        <v>68</v>
      </c>
      <c r="N21" s="5">
        <v>23</v>
      </c>
      <c r="O21" s="5">
        <v>1</v>
      </c>
      <c r="P21">
        <f>VLOOKUP(J21,[1]Sheet1!$E$1:$F$65536,2,FALSE)</f>
        <v>23</v>
      </c>
    </row>
    <row r="22" spans="1:16" x14ac:dyDescent="0.15">
      <c r="A22" s="5">
        <v>10684</v>
      </c>
      <c r="B22" s="6" t="s">
        <v>61</v>
      </c>
      <c r="C22" s="5">
        <v>2</v>
      </c>
      <c r="D22" s="6" t="s">
        <v>87</v>
      </c>
      <c r="E22" s="1" t="s">
        <v>88</v>
      </c>
      <c r="F22" s="1" t="s">
        <v>64</v>
      </c>
      <c r="G22" s="1" t="str">
        <f t="shared" si="0"/>
        <v>42036068覃焱</v>
      </c>
      <c r="H22" s="1" t="s">
        <v>65</v>
      </c>
      <c r="I22" s="6" t="s">
        <v>66</v>
      </c>
      <c r="J22" s="6" t="s">
        <v>5</v>
      </c>
      <c r="K22" s="1" t="s">
        <v>67</v>
      </c>
      <c r="L22" s="1" t="s">
        <v>67</v>
      </c>
      <c r="M22" s="1" t="s">
        <v>68</v>
      </c>
      <c r="N22" s="5">
        <v>23</v>
      </c>
      <c r="O22" s="5">
        <v>1</v>
      </c>
      <c r="P22">
        <f>VLOOKUP(J22,[1]Sheet1!$E$1:$F$65536,2,FALSE)</f>
        <v>23</v>
      </c>
    </row>
    <row r="23" spans="1:16" x14ac:dyDescent="0.15">
      <c r="A23" s="5">
        <v>10684</v>
      </c>
      <c r="B23" s="6" t="s">
        <v>61</v>
      </c>
      <c r="C23" s="5">
        <v>2</v>
      </c>
      <c r="D23" s="6" t="s">
        <v>95</v>
      </c>
      <c r="E23" s="1" t="s">
        <v>96</v>
      </c>
      <c r="F23" s="1" t="s">
        <v>64</v>
      </c>
      <c r="G23" s="1" t="str">
        <f t="shared" si="0"/>
        <v>42037050严玉雯</v>
      </c>
      <c r="H23" s="1" t="s">
        <v>65</v>
      </c>
      <c r="I23" s="6" t="s">
        <v>66</v>
      </c>
      <c r="J23" s="6" t="s">
        <v>5</v>
      </c>
      <c r="K23" s="1" t="s">
        <v>67</v>
      </c>
      <c r="L23" s="1" t="s">
        <v>67</v>
      </c>
      <c r="M23" s="1" t="s">
        <v>68</v>
      </c>
      <c r="N23" s="5">
        <v>23</v>
      </c>
      <c r="O23" s="5">
        <v>1</v>
      </c>
      <c r="P23">
        <f>VLOOKUP(J23,[1]Sheet1!$E$1:$F$65536,2,FALSE)</f>
        <v>23</v>
      </c>
    </row>
    <row r="24" spans="1:16" x14ac:dyDescent="0.15">
      <c r="A24" s="5">
        <v>10684</v>
      </c>
      <c r="B24" s="6" t="s">
        <v>61</v>
      </c>
      <c r="C24" s="5">
        <v>2</v>
      </c>
      <c r="D24" s="6" t="s">
        <v>97</v>
      </c>
      <c r="E24" s="1" t="s">
        <v>98</v>
      </c>
      <c r="F24" s="1" t="s">
        <v>64</v>
      </c>
      <c r="G24" s="1" t="str">
        <f t="shared" si="0"/>
        <v>42008104陈天乐</v>
      </c>
      <c r="H24" s="1" t="s">
        <v>65</v>
      </c>
      <c r="I24" s="6" t="s">
        <v>66</v>
      </c>
      <c r="J24" s="6" t="s">
        <v>5</v>
      </c>
      <c r="K24" s="1" t="s">
        <v>67</v>
      </c>
      <c r="L24" s="1" t="s">
        <v>67</v>
      </c>
      <c r="M24" s="1" t="s">
        <v>68</v>
      </c>
      <c r="N24" s="5">
        <v>23</v>
      </c>
      <c r="O24" s="5">
        <v>1</v>
      </c>
      <c r="P24">
        <f>VLOOKUP(J24,[1]Sheet1!$E$1:$F$65536,2,FALSE)</f>
        <v>23</v>
      </c>
    </row>
    <row r="25" spans="1:16" x14ac:dyDescent="0.15">
      <c r="A25" s="5">
        <v>10684</v>
      </c>
      <c r="B25" s="6" t="s">
        <v>61</v>
      </c>
      <c r="C25" s="5">
        <v>2</v>
      </c>
      <c r="D25" s="6" t="s">
        <v>75</v>
      </c>
      <c r="E25" s="1" t="s">
        <v>76</v>
      </c>
      <c r="F25" s="1" t="s">
        <v>64</v>
      </c>
      <c r="G25" s="1" t="str">
        <f t="shared" si="0"/>
        <v>42012170钟欣鹏</v>
      </c>
      <c r="H25" s="1" t="s">
        <v>65</v>
      </c>
      <c r="I25" s="6" t="s">
        <v>66</v>
      </c>
      <c r="J25" s="6" t="s">
        <v>5</v>
      </c>
      <c r="K25" s="1" t="s">
        <v>67</v>
      </c>
      <c r="L25" s="1" t="s">
        <v>67</v>
      </c>
      <c r="M25" s="1" t="s">
        <v>68</v>
      </c>
      <c r="N25" s="5">
        <v>23</v>
      </c>
      <c r="O25" s="5">
        <v>1</v>
      </c>
      <c r="P25">
        <f>VLOOKUP(J25,[1]Sheet1!$E$1:$F$65536,2,FALSE)</f>
        <v>23</v>
      </c>
    </row>
    <row r="26" spans="1:16" x14ac:dyDescent="0.15">
      <c r="A26" s="5">
        <v>10684</v>
      </c>
      <c r="B26" s="6" t="s">
        <v>61</v>
      </c>
      <c r="C26" s="5">
        <v>2</v>
      </c>
      <c r="D26" s="6" t="s">
        <v>99</v>
      </c>
      <c r="E26" s="1" t="s">
        <v>100</v>
      </c>
      <c r="F26" s="1" t="s">
        <v>64</v>
      </c>
      <c r="G26" s="1" t="str">
        <f t="shared" si="0"/>
        <v>42026038邓唐宋</v>
      </c>
      <c r="H26" s="1" t="s">
        <v>65</v>
      </c>
      <c r="I26" s="6" t="s">
        <v>66</v>
      </c>
      <c r="J26" s="6" t="s">
        <v>5</v>
      </c>
      <c r="K26" s="1" t="s">
        <v>67</v>
      </c>
      <c r="L26" s="1" t="s">
        <v>67</v>
      </c>
      <c r="M26" s="1" t="s">
        <v>68</v>
      </c>
      <c r="N26" s="5">
        <v>23</v>
      </c>
      <c r="O26" s="5">
        <v>1</v>
      </c>
      <c r="P26">
        <f>VLOOKUP(J26,[1]Sheet1!$E$1:$F$65536,2,FALSE)</f>
        <v>23</v>
      </c>
    </row>
    <row r="27" spans="1:16" x14ac:dyDescent="0.15">
      <c r="A27" s="5">
        <v>10684</v>
      </c>
      <c r="B27" s="6" t="s">
        <v>61</v>
      </c>
      <c r="C27" s="5">
        <v>2</v>
      </c>
      <c r="D27" s="6" t="s">
        <v>101</v>
      </c>
      <c r="E27" s="1" t="s">
        <v>102</v>
      </c>
      <c r="F27" s="1" t="s">
        <v>64</v>
      </c>
      <c r="G27" s="1" t="str">
        <f t="shared" si="0"/>
        <v>42027028孟庆双</v>
      </c>
      <c r="H27" s="1" t="s">
        <v>65</v>
      </c>
      <c r="I27" s="6" t="s">
        <v>66</v>
      </c>
      <c r="J27" s="6" t="s">
        <v>5</v>
      </c>
      <c r="K27" s="1" t="s">
        <v>67</v>
      </c>
      <c r="L27" s="1" t="s">
        <v>67</v>
      </c>
      <c r="M27" s="1" t="s">
        <v>68</v>
      </c>
      <c r="N27" s="5">
        <v>23</v>
      </c>
      <c r="O27" s="5">
        <v>1</v>
      </c>
      <c r="P27">
        <f>VLOOKUP(J27,[1]Sheet1!$E$1:$F$65536,2,FALSE)</f>
        <v>23</v>
      </c>
    </row>
    <row r="28" spans="1:16" x14ac:dyDescent="0.15">
      <c r="A28" s="5">
        <v>10684</v>
      </c>
      <c r="B28" s="6" t="s">
        <v>61</v>
      </c>
      <c r="C28" s="5">
        <v>2</v>
      </c>
      <c r="D28" s="6" t="s">
        <v>103</v>
      </c>
      <c r="E28" s="1" t="s">
        <v>104</v>
      </c>
      <c r="F28" s="1" t="s">
        <v>64</v>
      </c>
      <c r="G28" s="1" t="str">
        <f t="shared" si="0"/>
        <v>42008018赵佳丽</v>
      </c>
      <c r="H28" s="1" t="s">
        <v>65</v>
      </c>
      <c r="I28" s="6" t="s">
        <v>66</v>
      </c>
      <c r="J28" s="6" t="s">
        <v>5</v>
      </c>
      <c r="K28" s="1" t="s">
        <v>67</v>
      </c>
      <c r="L28" s="1" t="s">
        <v>67</v>
      </c>
      <c r="M28" s="1" t="s">
        <v>68</v>
      </c>
      <c r="N28" s="5">
        <v>23</v>
      </c>
      <c r="O28" s="5">
        <v>1</v>
      </c>
      <c r="P28">
        <f>VLOOKUP(J28,[1]Sheet1!$E$1:$F$65536,2,FALSE)</f>
        <v>23</v>
      </c>
    </row>
    <row r="29" spans="1:16" x14ac:dyDescent="0.15">
      <c r="A29" s="5">
        <v>10684</v>
      </c>
      <c r="B29" s="6" t="s">
        <v>61</v>
      </c>
      <c r="C29" s="5">
        <v>2</v>
      </c>
      <c r="D29" s="6" t="s">
        <v>105</v>
      </c>
      <c r="E29" s="1" t="s">
        <v>106</v>
      </c>
      <c r="F29" s="1" t="s">
        <v>64</v>
      </c>
      <c r="G29" s="1" t="str">
        <f t="shared" si="0"/>
        <v>42012118谢玉玲</v>
      </c>
      <c r="H29" s="1" t="s">
        <v>65</v>
      </c>
      <c r="I29" s="6" t="s">
        <v>66</v>
      </c>
      <c r="J29" s="6" t="s">
        <v>5</v>
      </c>
      <c r="K29" s="1" t="s">
        <v>67</v>
      </c>
      <c r="L29" s="1" t="s">
        <v>67</v>
      </c>
      <c r="M29" s="1" t="s">
        <v>68</v>
      </c>
      <c r="N29" s="5">
        <v>23</v>
      </c>
      <c r="O29" s="5">
        <v>1</v>
      </c>
      <c r="P29">
        <f>VLOOKUP(J29,[1]Sheet1!$E$1:$F$65536,2,FALSE)</f>
        <v>23</v>
      </c>
    </row>
    <row r="30" spans="1:16" x14ac:dyDescent="0.15">
      <c r="A30" s="5">
        <v>10684</v>
      </c>
      <c r="B30" s="6" t="s">
        <v>61</v>
      </c>
      <c r="C30" s="5">
        <v>2</v>
      </c>
      <c r="D30" s="6" t="s">
        <v>85</v>
      </c>
      <c r="E30" s="1" t="s">
        <v>86</v>
      </c>
      <c r="F30" s="1" t="s">
        <v>64</v>
      </c>
      <c r="G30" s="1" t="str">
        <f t="shared" si="0"/>
        <v>42012054顺子</v>
      </c>
      <c r="H30" s="1" t="s">
        <v>65</v>
      </c>
      <c r="I30" s="6" t="s">
        <v>66</v>
      </c>
      <c r="J30" s="6" t="s">
        <v>5</v>
      </c>
      <c r="K30" s="1" t="s">
        <v>67</v>
      </c>
      <c r="L30" s="1" t="s">
        <v>67</v>
      </c>
      <c r="M30" s="1" t="s">
        <v>68</v>
      </c>
      <c r="N30" s="5">
        <v>23</v>
      </c>
      <c r="O30" s="5">
        <v>1</v>
      </c>
      <c r="P30">
        <f>VLOOKUP(J30,[1]Sheet1!$E$1:$F$65536,2,FALSE)</f>
        <v>23</v>
      </c>
    </row>
    <row r="31" spans="1:16" x14ac:dyDescent="0.15">
      <c r="A31" s="5">
        <v>10684</v>
      </c>
      <c r="B31" s="6" t="s">
        <v>61</v>
      </c>
      <c r="C31" s="5">
        <v>2</v>
      </c>
      <c r="D31" s="6" t="s">
        <v>77</v>
      </c>
      <c r="E31" s="1" t="s">
        <v>78</v>
      </c>
      <c r="F31" s="1" t="s">
        <v>64</v>
      </c>
      <c r="G31" s="1" t="str">
        <f t="shared" si="0"/>
        <v>42033050尹香怡</v>
      </c>
      <c r="H31" s="1" t="s">
        <v>65</v>
      </c>
      <c r="I31" s="6" t="s">
        <v>66</v>
      </c>
      <c r="J31" s="6" t="s">
        <v>5</v>
      </c>
      <c r="K31" s="1" t="s">
        <v>67</v>
      </c>
      <c r="L31" s="1" t="s">
        <v>67</v>
      </c>
      <c r="M31" s="1" t="s">
        <v>68</v>
      </c>
      <c r="N31" s="5">
        <v>23</v>
      </c>
      <c r="O31" s="5">
        <v>1</v>
      </c>
      <c r="P31">
        <f>VLOOKUP(J31,[1]Sheet1!$E$1:$F$65536,2,FALSE)</f>
        <v>23</v>
      </c>
    </row>
    <row r="32" spans="1:16" x14ac:dyDescent="0.15">
      <c r="A32" s="5">
        <v>10684</v>
      </c>
      <c r="B32" s="6" t="s">
        <v>61</v>
      </c>
      <c r="C32" s="5">
        <v>2</v>
      </c>
      <c r="D32" s="6" t="s">
        <v>107</v>
      </c>
      <c r="E32" s="1" t="s">
        <v>108</v>
      </c>
      <c r="F32" s="1" t="s">
        <v>64</v>
      </c>
      <c r="G32" s="1" t="str">
        <f t="shared" si="0"/>
        <v>42036021闪晴</v>
      </c>
      <c r="H32" s="1" t="s">
        <v>65</v>
      </c>
      <c r="I32" s="6" t="s">
        <v>66</v>
      </c>
      <c r="J32" s="6" t="s">
        <v>5</v>
      </c>
      <c r="K32" s="1" t="s">
        <v>67</v>
      </c>
      <c r="L32" s="1" t="s">
        <v>67</v>
      </c>
      <c r="M32" s="1" t="s">
        <v>68</v>
      </c>
      <c r="N32" s="5">
        <v>23</v>
      </c>
      <c r="O32" s="5">
        <v>1</v>
      </c>
      <c r="P32">
        <f>VLOOKUP(J32,[1]Sheet1!$E$1:$F$65536,2,FALSE)</f>
        <v>23</v>
      </c>
    </row>
    <row r="33" spans="1:16" x14ac:dyDescent="0.15">
      <c r="A33" s="5">
        <v>10684</v>
      </c>
      <c r="B33" s="6" t="s">
        <v>61</v>
      </c>
      <c r="C33" s="5">
        <v>2</v>
      </c>
      <c r="D33" s="6" t="s">
        <v>109</v>
      </c>
      <c r="E33" s="1" t="s">
        <v>110</v>
      </c>
      <c r="F33" s="1" t="s">
        <v>64</v>
      </c>
      <c r="G33" s="1" t="str">
        <f t="shared" si="0"/>
        <v>42011028王晨</v>
      </c>
      <c r="H33" s="1" t="s">
        <v>65</v>
      </c>
      <c r="I33" s="6" t="s">
        <v>66</v>
      </c>
      <c r="J33" s="6" t="s">
        <v>5</v>
      </c>
      <c r="K33" s="1" t="s">
        <v>67</v>
      </c>
      <c r="L33" s="1" t="s">
        <v>67</v>
      </c>
      <c r="M33" s="1" t="s">
        <v>68</v>
      </c>
      <c r="N33" s="5">
        <v>23</v>
      </c>
      <c r="O33" s="5">
        <v>1</v>
      </c>
      <c r="P33">
        <f>VLOOKUP(J33,[1]Sheet1!$E$1:$F$65536,2,FALSE)</f>
        <v>23</v>
      </c>
    </row>
    <row r="34" spans="1:16" x14ac:dyDescent="0.15">
      <c r="A34" s="5">
        <v>10684</v>
      </c>
      <c r="B34" s="6" t="s">
        <v>61</v>
      </c>
      <c r="C34" s="5">
        <v>2</v>
      </c>
      <c r="D34" s="6" t="s">
        <v>111</v>
      </c>
      <c r="E34" s="1" t="s">
        <v>112</v>
      </c>
      <c r="F34" s="1" t="s">
        <v>64</v>
      </c>
      <c r="G34" s="1" t="str">
        <f t="shared" si="0"/>
        <v>42016050杨开创</v>
      </c>
      <c r="H34" s="1" t="s">
        <v>65</v>
      </c>
      <c r="I34" s="6" t="s">
        <v>66</v>
      </c>
      <c r="J34" s="6" t="s">
        <v>5</v>
      </c>
      <c r="K34" s="1" t="s">
        <v>67</v>
      </c>
      <c r="L34" s="1" t="s">
        <v>67</v>
      </c>
      <c r="M34" s="1" t="s">
        <v>68</v>
      </c>
      <c r="N34" s="5">
        <v>23</v>
      </c>
      <c r="O34" s="5">
        <v>1</v>
      </c>
      <c r="P34">
        <f>VLOOKUP(J34,[1]Sheet1!$E$1:$F$65536,2,FALSE)</f>
        <v>23</v>
      </c>
    </row>
    <row r="35" spans="1:16" x14ac:dyDescent="0.15">
      <c r="A35" s="5">
        <v>10684</v>
      </c>
      <c r="B35" s="6" t="s">
        <v>61</v>
      </c>
      <c r="C35" s="5">
        <v>2</v>
      </c>
      <c r="D35" s="6" t="s">
        <v>113</v>
      </c>
      <c r="E35" s="1" t="s">
        <v>114</v>
      </c>
      <c r="F35" s="1" t="s">
        <v>64</v>
      </c>
      <c r="G35" s="1" t="str">
        <f t="shared" si="0"/>
        <v>42018038陈嘉睿</v>
      </c>
      <c r="H35" s="1" t="s">
        <v>65</v>
      </c>
      <c r="I35" s="6" t="s">
        <v>66</v>
      </c>
      <c r="J35" s="6" t="s">
        <v>5</v>
      </c>
      <c r="K35" s="1" t="s">
        <v>67</v>
      </c>
      <c r="L35" s="1" t="s">
        <v>67</v>
      </c>
      <c r="M35" s="1" t="s">
        <v>68</v>
      </c>
      <c r="N35" s="5">
        <v>23</v>
      </c>
      <c r="O35" s="5">
        <v>1</v>
      </c>
      <c r="P35">
        <f>VLOOKUP(J35,[1]Sheet1!$E$1:$F$65536,2,FALSE)</f>
        <v>23</v>
      </c>
    </row>
    <row r="36" spans="1:16" x14ac:dyDescent="0.15">
      <c r="A36" s="5">
        <v>10684</v>
      </c>
      <c r="B36" s="6" t="s">
        <v>61</v>
      </c>
      <c r="C36" s="5">
        <v>2</v>
      </c>
      <c r="D36" s="6" t="s">
        <v>115</v>
      </c>
      <c r="E36" s="1" t="s">
        <v>116</v>
      </c>
      <c r="F36" s="1" t="s">
        <v>64</v>
      </c>
      <c r="G36" s="1" t="str">
        <f t="shared" si="0"/>
        <v>42026031罗珺文</v>
      </c>
      <c r="H36" s="1" t="s">
        <v>65</v>
      </c>
      <c r="I36" s="6" t="s">
        <v>66</v>
      </c>
      <c r="J36" s="6" t="s">
        <v>5</v>
      </c>
      <c r="K36" s="1" t="s">
        <v>67</v>
      </c>
      <c r="L36" s="1" t="s">
        <v>67</v>
      </c>
      <c r="M36" s="1" t="s">
        <v>68</v>
      </c>
      <c r="N36" s="5">
        <v>23</v>
      </c>
      <c r="O36" s="5">
        <v>1</v>
      </c>
      <c r="P36">
        <f>VLOOKUP(J36,[1]Sheet1!$E$1:$F$65536,2,FALSE)</f>
        <v>23</v>
      </c>
    </row>
    <row r="37" spans="1:16" x14ac:dyDescent="0.15">
      <c r="A37" s="5">
        <v>10684</v>
      </c>
      <c r="B37" s="6" t="s">
        <v>61</v>
      </c>
      <c r="C37" s="5">
        <v>2</v>
      </c>
      <c r="D37" s="6" t="s">
        <v>117</v>
      </c>
      <c r="E37" s="1" t="s">
        <v>118</v>
      </c>
      <c r="F37" s="1" t="s">
        <v>64</v>
      </c>
      <c r="G37" s="1" t="str">
        <f t="shared" ref="G37:G68" si="1">D37&amp;E37</f>
        <v>42008106周瑞瑾</v>
      </c>
      <c r="H37" s="1" t="s">
        <v>65</v>
      </c>
      <c r="I37" s="6" t="s">
        <v>66</v>
      </c>
      <c r="J37" s="6" t="s">
        <v>5</v>
      </c>
      <c r="K37" s="1" t="s">
        <v>67</v>
      </c>
      <c r="L37" s="1" t="s">
        <v>67</v>
      </c>
      <c r="M37" s="1" t="s">
        <v>68</v>
      </c>
      <c r="N37" s="5">
        <v>23</v>
      </c>
      <c r="O37" s="5">
        <v>1</v>
      </c>
      <c r="P37">
        <f>VLOOKUP(J37,[1]Sheet1!$E$1:$F$65536,2,FALSE)</f>
        <v>23</v>
      </c>
    </row>
    <row r="38" spans="1:16" x14ac:dyDescent="0.15">
      <c r="A38" s="5">
        <v>10684</v>
      </c>
      <c r="B38" s="6" t="s">
        <v>61</v>
      </c>
      <c r="C38" s="5">
        <v>2</v>
      </c>
      <c r="D38" s="6" t="s">
        <v>119</v>
      </c>
      <c r="E38" s="1" t="s">
        <v>120</v>
      </c>
      <c r="F38" s="1" t="s">
        <v>64</v>
      </c>
      <c r="G38" s="1" t="str">
        <f t="shared" si="1"/>
        <v>42008006祁欢</v>
      </c>
      <c r="H38" s="1" t="s">
        <v>65</v>
      </c>
      <c r="I38" s="6" t="s">
        <v>66</v>
      </c>
      <c r="J38" s="6" t="s">
        <v>5</v>
      </c>
      <c r="K38" s="1" t="s">
        <v>67</v>
      </c>
      <c r="L38" s="1" t="s">
        <v>67</v>
      </c>
      <c r="M38" s="1" t="s">
        <v>68</v>
      </c>
      <c r="N38" s="5">
        <v>23</v>
      </c>
      <c r="O38" s="5">
        <v>1</v>
      </c>
      <c r="P38">
        <f>VLOOKUP(J38,[1]Sheet1!$E$1:$F$65536,2,FALSE)</f>
        <v>23</v>
      </c>
    </row>
    <row r="39" spans="1:16" x14ac:dyDescent="0.15">
      <c r="A39" s="5">
        <v>10684</v>
      </c>
      <c r="B39" s="6" t="s">
        <v>61</v>
      </c>
      <c r="C39" s="5">
        <v>2</v>
      </c>
      <c r="D39" s="6" t="s">
        <v>121</v>
      </c>
      <c r="E39" s="1" t="s">
        <v>122</v>
      </c>
      <c r="F39" s="1" t="s">
        <v>64</v>
      </c>
      <c r="G39" s="1" t="str">
        <f t="shared" si="1"/>
        <v>42005058王昕恺</v>
      </c>
      <c r="H39" s="1" t="s">
        <v>65</v>
      </c>
      <c r="I39" s="6" t="s">
        <v>66</v>
      </c>
      <c r="J39" s="6" t="s">
        <v>5</v>
      </c>
      <c r="K39" s="1" t="s">
        <v>67</v>
      </c>
      <c r="L39" s="1" t="s">
        <v>67</v>
      </c>
      <c r="M39" s="1" t="s">
        <v>68</v>
      </c>
      <c r="N39" s="5">
        <v>23</v>
      </c>
      <c r="O39" s="5">
        <v>1</v>
      </c>
      <c r="P39">
        <f>VLOOKUP(J39,[1]Sheet1!$E$1:$F$65536,2,FALSE)</f>
        <v>23</v>
      </c>
    </row>
    <row r="40" spans="1:16" x14ac:dyDescent="0.15">
      <c r="A40" s="5">
        <v>10684</v>
      </c>
      <c r="B40" s="6" t="s">
        <v>61</v>
      </c>
      <c r="C40" s="5">
        <v>2</v>
      </c>
      <c r="D40" s="6" t="s">
        <v>69</v>
      </c>
      <c r="E40" s="1" t="s">
        <v>70</v>
      </c>
      <c r="F40" s="1" t="s">
        <v>64</v>
      </c>
      <c r="G40" s="1" t="str">
        <f t="shared" si="1"/>
        <v>42019052刘云芊</v>
      </c>
      <c r="H40" s="1" t="s">
        <v>65</v>
      </c>
      <c r="I40" s="6" t="s">
        <v>66</v>
      </c>
      <c r="J40" s="6" t="s">
        <v>5</v>
      </c>
      <c r="K40" s="1" t="s">
        <v>67</v>
      </c>
      <c r="L40" s="1" t="s">
        <v>67</v>
      </c>
      <c r="M40" s="1" t="s">
        <v>68</v>
      </c>
      <c r="N40" s="5">
        <v>23</v>
      </c>
      <c r="O40" s="5">
        <v>1</v>
      </c>
      <c r="P40">
        <f>VLOOKUP(J40,[1]Sheet1!$E$1:$F$65536,2,FALSE)</f>
        <v>23</v>
      </c>
    </row>
    <row r="41" spans="1:16" x14ac:dyDescent="0.15">
      <c r="A41" s="5">
        <v>10684</v>
      </c>
      <c r="B41" s="6" t="s">
        <v>61</v>
      </c>
      <c r="C41" s="5">
        <v>2</v>
      </c>
      <c r="D41" s="6" t="s">
        <v>123</v>
      </c>
      <c r="E41" s="1" t="s">
        <v>124</v>
      </c>
      <c r="F41" s="1" t="s">
        <v>64</v>
      </c>
      <c r="G41" s="1" t="str">
        <f t="shared" si="1"/>
        <v>42033078徐闻璐</v>
      </c>
      <c r="H41" s="1" t="s">
        <v>65</v>
      </c>
      <c r="I41" s="6" t="s">
        <v>66</v>
      </c>
      <c r="J41" s="6" t="s">
        <v>5</v>
      </c>
      <c r="K41" s="1" t="s">
        <v>67</v>
      </c>
      <c r="L41" s="1" t="s">
        <v>67</v>
      </c>
      <c r="M41" s="1" t="s">
        <v>68</v>
      </c>
      <c r="N41" s="5">
        <v>23</v>
      </c>
      <c r="O41" s="5">
        <v>1</v>
      </c>
      <c r="P41">
        <f>VLOOKUP(J41,[1]Sheet1!$E$1:$F$65536,2,FALSE)</f>
        <v>23</v>
      </c>
    </row>
    <row r="42" spans="1:16" x14ac:dyDescent="0.15">
      <c r="A42" s="5">
        <v>10684</v>
      </c>
      <c r="B42" s="6" t="s">
        <v>61</v>
      </c>
      <c r="C42" s="5">
        <v>2</v>
      </c>
      <c r="D42" s="6" t="s">
        <v>83</v>
      </c>
      <c r="E42" s="1" t="s">
        <v>84</v>
      </c>
      <c r="F42" s="1" t="s">
        <v>64</v>
      </c>
      <c r="G42" s="1" t="str">
        <f t="shared" si="1"/>
        <v>42019104杨芮</v>
      </c>
      <c r="H42" s="1" t="s">
        <v>65</v>
      </c>
      <c r="I42" s="6" t="s">
        <v>66</v>
      </c>
      <c r="J42" s="6" t="s">
        <v>5</v>
      </c>
      <c r="K42" s="1" t="s">
        <v>67</v>
      </c>
      <c r="L42" s="1" t="s">
        <v>67</v>
      </c>
      <c r="M42" s="1" t="s">
        <v>68</v>
      </c>
      <c r="N42" s="5">
        <v>23</v>
      </c>
      <c r="O42" s="5">
        <v>1</v>
      </c>
      <c r="P42">
        <f>VLOOKUP(J42,[1]Sheet1!$E$1:$F$65536,2,FALSE)</f>
        <v>23</v>
      </c>
    </row>
    <row r="43" spans="1:16" x14ac:dyDescent="0.15">
      <c r="A43" s="5">
        <v>10684</v>
      </c>
      <c r="B43" s="6" t="s">
        <v>61</v>
      </c>
      <c r="C43" s="5">
        <v>2</v>
      </c>
      <c r="D43" s="6" t="s">
        <v>62</v>
      </c>
      <c r="E43" s="1" t="s">
        <v>63</v>
      </c>
      <c r="F43" s="1" t="s">
        <v>64</v>
      </c>
      <c r="G43" s="1" t="str">
        <f t="shared" si="1"/>
        <v>42012193周佳</v>
      </c>
      <c r="H43" s="1" t="s">
        <v>65</v>
      </c>
      <c r="I43" s="6" t="s">
        <v>66</v>
      </c>
      <c r="J43" s="6" t="s">
        <v>5</v>
      </c>
      <c r="K43" s="1" t="s">
        <v>67</v>
      </c>
      <c r="L43" s="1" t="s">
        <v>67</v>
      </c>
      <c r="M43" s="1" t="s">
        <v>68</v>
      </c>
      <c r="N43" s="5">
        <v>23</v>
      </c>
      <c r="O43" s="5">
        <v>1</v>
      </c>
      <c r="P43">
        <f>VLOOKUP(J43,[1]Sheet1!$E$1:$F$65536,2,FALSE)</f>
        <v>23</v>
      </c>
    </row>
    <row r="44" spans="1:16" x14ac:dyDescent="0.15">
      <c r="A44" s="5">
        <v>10684</v>
      </c>
      <c r="B44" s="6" t="s">
        <v>61</v>
      </c>
      <c r="C44" s="5">
        <v>2</v>
      </c>
      <c r="D44" s="6" t="s">
        <v>73</v>
      </c>
      <c r="E44" s="1" t="s">
        <v>74</v>
      </c>
      <c r="F44" s="1" t="s">
        <v>64</v>
      </c>
      <c r="G44" s="1" t="str">
        <f t="shared" si="1"/>
        <v>42036072张雅婷</v>
      </c>
      <c r="H44" s="1" t="s">
        <v>65</v>
      </c>
      <c r="I44" s="6" t="s">
        <v>66</v>
      </c>
      <c r="J44" s="6" t="s">
        <v>5</v>
      </c>
      <c r="K44" s="1" t="s">
        <v>67</v>
      </c>
      <c r="L44" s="1" t="s">
        <v>67</v>
      </c>
      <c r="M44" s="1" t="s">
        <v>68</v>
      </c>
      <c r="N44" s="5">
        <v>23</v>
      </c>
      <c r="O44" s="5">
        <v>1</v>
      </c>
      <c r="P44">
        <f>VLOOKUP(J44,[1]Sheet1!$E$1:$F$65536,2,FALSE)</f>
        <v>23</v>
      </c>
    </row>
    <row r="45" spans="1:16" x14ac:dyDescent="0.15">
      <c r="A45" s="5">
        <v>10684</v>
      </c>
      <c r="B45" s="6" t="s">
        <v>61</v>
      </c>
      <c r="C45" s="5">
        <v>2</v>
      </c>
      <c r="D45" s="6" t="s">
        <v>125</v>
      </c>
      <c r="E45" s="1" t="s">
        <v>126</v>
      </c>
      <c r="F45" s="1" t="s">
        <v>64</v>
      </c>
      <c r="G45" s="1" t="str">
        <f t="shared" si="1"/>
        <v>42037055罗显揆</v>
      </c>
      <c r="H45" s="1" t="s">
        <v>65</v>
      </c>
      <c r="I45" s="6" t="s">
        <v>66</v>
      </c>
      <c r="J45" s="6" t="s">
        <v>5</v>
      </c>
      <c r="K45" s="1" t="s">
        <v>67</v>
      </c>
      <c r="L45" s="1" t="s">
        <v>67</v>
      </c>
      <c r="M45" s="1" t="s">
        <v>68</v>
      </c>
      <c r="N45" s="5">
        <v>23</v>
      </c>
      <c r="O45" s="5">
        <v>1</v>
      </c>
      <c r="P45">
        <f>VLOOKUP(J45,[1]Sheet1!$E$1:$F$65536,2,FALSE)</f>
        <v>23</v>
      </c>
    </row>
    <row r="46" spans="1:16" x14ac:dyDescent="0.15">
      <c r="A46" s="5">
        <v>10684</v>
      </c>
      <c r="B46" s="6" t="s">
        <v>61</v>
      </c>
      <c r="C46" s="5">
        <v>2</v>
      </c>
      <c r="D46" s="6" t="s">
        <v>109</v>
      </c>
      <c r="E46" s="1" t="s">
        <v>110</v>
      </c>
      <c r="F46" s="1" t="s">
        <v>64</v>
      </c>
      <c r="G46" s="1" t="str">
        <f t="shared" si="1"/>
        <v>42011028王晨</v>
      </c>
      <c r="H46" s="1" t="s">
        <v>65</v>
      </c>
      <c r="I46" s="6" t="s">
        <v>66</v>
      </c>
      <c r="J46" s="6" t="s">
        <v>6</v>
      </c>
      <c r="K46" s="1" t="s">
        <v>67</v>
      </c>
      <c r="L46" s="1" t="s">
        <v>67</v>
      </c>
      <c r="M46" s="1" t="s">
        <v>127</v>
      </c>
      <c r="N46" s="5">
        <v>56</v>
      </c>
      <c r="O46" s="5">
        <v>1</v>
      </c>
      <c r="P46">
        <f>VLOOKUP(J46,[1]Sheet1!$E$1:$F$65536,2,FALSE)</f>
        <v>42.56</v>
      </c>
    </row>
    <row r="47" spans="1:16" x14ac:dyDescent="0.15">
      <c r="A47" s="5">
        <v>10684</v>
      </c>
      <c r="B47" s="6" t="s">
        <v>61</v>
      </c>
      <c r="C47" s="5">
        <v>2</v>
      </c>
      <c r="D47" s="6" t="s">
        <v>79</v>
      </c>
      <c r="E47" s="1" t="s">
        <v>80</v>
      </c>
      <c r="F47" s="1" t="s">
        <v>64</v>
      </c>
      <c r="G47" s="1" t="str">
        <f t="shared" si="1"/>
        <v>42026024郑浩天</v>
      </c>
      <c r="H47" s="1" t="s">
        <v>65</v>
      </c>
      <c r="I47" s="6" t="s">
        <v>66</v>
      </c>
      <c r="J47" s="6" t="s">
        <v>6</v>
      </c>
      <c r="K47" s="1" t="s">
        <v>67</v>
      </c>
      <c r="L47" s="1" t="s">
        <v>67</v>
      </c>
      <c r="M47" s="1" t="s">
        <v>127</v>
      </c>
      <c r="N47" s="5">
        <v>56</v>
      </c>
      <c r="O47" s="5">
        <v>1</v>
      </c>
      <c r="P47">
        <f>VLOOKUP(J47,[1]Sheet1!$E$1:$F$65536,2,FALSE)</f>
        <v>42.56</v>
      </c>
    </row>
    <row r="48" spans="1:16" x14ac:dyDescent="0.15">
      <c r="A48" s="5">
        <v>10684</v>
      </c>
      <c r="B48" s="6" t="s">
        <v>61</v>
      </c>
      <c r="C48" s="5">
        <v>2</v>
      </c>
      <c r="D48" s="6" t="s">
        <v>91</v>
      </c>
      <c r="E48" s="1" t="s">
        <v>92</v>
      </c>
      <c r="F48" s="1" t="s">
        <v>64</v>
      </c>
      <c r="G48" s="1" t="str">
        <f t="shared" si="1"/>
        <v>42036024陈永祺</v>
      </c>
      <c r="H48" s="1" t="s">
        <v>65</v>
      </c>
      <c r="I48" s="6" t="s">
        <v>66</v>
      </c>
      <c r="J48" s="6" t="s">
        <v>6</v>
      </c>
      <c r="K48" s="1" t="s">
        <v>67</v>
      </c>
      <c r="L48" s="1" t="s">
        <v>67</v>
      </c>
      <c r="M48" s="1" t="s">
        <v>127</v>
      </c>
      <c r="N48" s="5">
        <v>56</v>
      </c>
      <c r="O48" s="5">
        <v>1</v>
      </c>
      <c r="P48">
        <f>VLOOKUP(J48,[1]Sheet1!$E$1:$F$65536,2,FALSE)</f>
        <v>42.56</v>
      </c>
    </row>
    <row r="49" spans="1:16" x14ac:dyDescent="0.15">
      <c r="A49" s="5">
        <v>10684</v>
      </c>
      <c r="B49" s="6" t="s">
        <v>61</v>
      </c>
      <c r="C49" s="5">
        <v>2</v>
      </c>
      <c r="D49" s="6" t="s">
        <v>119</v>
      </c>
      <c r="E49" s="1" t="s">
        <v>120</v>
      </c>
      <c r="F49" s="1" t="s">
        <v>64</v>
      </c>
      <c r="G49" s="1" t="str">
        <f t="shared" si="1"/>
        <v>42008006祁欢</v>
      </c>
      <c r="H49" s="1" t="s">
        <v>65</v>
      </c>
      <c r="I49" s="6" t="s">
        <v>66</v>
      </c>
      <c r="J49" s="6" t="s">
        <v>6</v>
      </c>
      <c r="K49" s="1" t="s">
        <v>67</v>
      </c>
      <c r="L49" s="1" t="s">
        <v>67</v>
      </c>
      <c r="M49" s="1" t="s">
        <v>127</v>
      </c>
      <c r="N49" s="5">
        <v>56</v>
      </c>
      <c r="O49" s="5">
        <v>1</v>
      </c>
      <c r="P49">
        <f>VLOOKUP(J49,[1]Sheet1!$E$1:$F$65536,2,FALSE)</f>
        <v>42.56</v>
      </c>
    </row>
    <row r="50" spans="1:16" x14ac:dyDescent="0.15">
      <c r="A50" s="5">
        <v>10684</v>
      </c>
      <c r="B50" s="6" t="s">
        <v>61</v>
      </c>
      <c r="C50" s="5">
        <v>2</v>
      </c>
      <c r="D50" s="6" t="s">
        <v>99</v>
      </c>
      <c r="E50" s="1" t="s">
        <v>100</v>
      </c>
      <c r="F50" s="1" t="s">
        <v>64</v>
      </c>
      <c r="G50" s="1" t="str">
        <f t="shared" si="1"/>
        <v>42026038邓唐宋</v>
      </c>
      <c r="H50" s="1" t="s">
        <v>65</v>
      </c>
      <c r="I50" s="6" t="s">
        <v>66</v>
      </c>
      <c r="J50" s="6" t="s">
        <v>6</v>
      </c>
      <c r="K50" s="1" t="s">
        <v>67</v>
      </c>
      <c r="L50" s="1" t="s">
        <v>67</v>
      </c>
      <c r="M50" s="1" t="s">
        <v>127</v>
      </c>
      <c r="N50" s="5">
        <v>56</v>
      </c>
      <c r="O50" s="5">
        <v>1</v>
      </c>
      <c r="P50">
        <f>VLOOKUP(J50,[1]Sheet1!$E$1:$F$65536,2,FALSE)</f>
        <v>42.56</v>
      </c>
    </row>
    <row r="51" spans="1:16" x14ac:dyDescent="0.15">
      <c r="A51" s="5">
        <v>10684</v>
      </c>
      <c r="B51" s="6" t="s">
        <v>61</v>
      </c>
      <c r="C51" s="5">
        <v>2</v>
      </c>
      <c r="D51" s="6" t="s">
        <v>103</v>
      </c>
      <c r="E51" s="1" t="s">
        <v>104</v>
      </c>
      <c r="F51" s="1" t="s">
        <v>64</v>
      </c>
      <c r="G51" s="1" t="str">
        <f t="shared" si="1"/>
        <v>42008018赵佳丽</v>
      </c>
      <c r="H51" s="1" t="s">
        <v>65</v>
      </c>
      <c r="I51" s="6" t="s">
        <v>66</v>
      </c>
      <c r="J51" s="6" t="s">
        <v>6</v>
      </c>
      <c r="K51" s="1" t="s">
        <v>67</v>
      </c>
      <c r="L51" s="1" t="s">
        <v>67</v>
      </c>
      <c r="M51" s="1" t="s">
        <v>127</v>
      </c>
      <c r="N51" s="5">
        <v>56</v>
      </c>
      <c r="O51" s="5">
        <v>1</v>
      </c>
      <c r="P51">
        <f>VLOOKUP(J51,[1]Sheet1!$E$1:$F$65536,2,FALSE)</f>
        <v>42.56</v>
      </c>
    </row>
    <row r="52" spans="1:16" x14ac:dyDescent="0.15">
      <c r="A52" s="5">
        <v>10684</v>
      </c>
      <c r="B52" s="6" t="s">
        <v>61</v>
      </c>
      <c r="C52" s="5">
        <v>2</v>
      </c>
      <c r="D52" s="6" t="s">
        <v>123</v>
      </c>
      <c r="E52" s="1" t="s">
        <v>124</v>
      </c>
      <c r="F52" s="1" t="s">
        <v>64</v>
      </c>
      <c r="G52" s="1" t="str">
        <f t="shared" si="1"/>
        <v>42033078徐闻璐</v>
      </c>
      <c r="H52" s="1" t="s">
        <v>65</v>
      </c>
      <c r="I52" s="6" t="s">
        <v>66</v>
      </c>
      <c r="J52" s="6" t="s">
        <v>6</v>
      </c>
      <c r="K52" s="1" t="s">
        <v>67</v>
      </c>
      <c r="L52" s="1" t="s">
        <v>67</v>
      </c>
      <c r="M52" s="1" t="s">
        <v>127</v>
      </c>
      <c r="N52" s="5">
        <v>56</v>
      </c>
      <c r="O52" s="5">
        <v>1</v>
      </c>
      <c r="P52">
        <f>VLOOKUP(J52,[1]Sheet1!$E$1:$F$65536,2,FALSE)</f>
        <v>42.56</v>
      </c>
    </row>
    <row r="53" spans="1:16" x14ac:dyDescent="0.15">
      <c r="A53" s="5">
        <v>10684</v>
      </c>
      <c r="B53" s="6" t="s">
        <v>61</v>
      </c>
      <c r="C53" s="5">
        <v>2</v>
      </c>
      <c r="D53" s="6" t="s">
        <v>115</v>
      </c>
      <c r="E53" s="1" t="s">
        <v>116</v>
      </c>
      <c r="F53" s="1" t="s">
        <v>64</v>
      </c>
      <c r="G53" s="1" t="str">
        <f t="shared" si="1"/>
        <v>42026031罗珺文</v>
      </c>
      <c r="H53" s="1" t="s">
        <v>65</v>
      </c>
      <c r="I53" s="6" t="s">
        <v>66</v>
      </c>
      <c r="J53" s="6" t="s">
        <v>6</v>
      </c>
      <c r="K53" s="1" t="s">
        <v>67</v>
      </c>
      <c r="L53" s="1" t="s">
        <v>67</v>
      </c>
      <c r="M53" s="1" t="s">
        <v>127</v>
      </c>
      <c r="N53" s="5">
        <v>56</v>
      </c>
      <c r="O53" s="5">
        <v>1</v>
      </c>
      <c r="P53">
        <f>VLOOKUP(J53,[1]Sheet1!$E$1:$F$65536,2,FALSE)</f>
        <v>42.56</v>
      </c>
    </row>
    <row r="54" spans="1:16" x14ac:dyDescent="0.15">
      <c r="A54" s="5">
        <v>10684</v>
      </c>
      <c r="B54" s="6" t="s">
        <v>61</v>
      </c>
      <c r="C54" s="5">
        <v>2</v>
      </c>
      <c r="D54" s="6" t="s">
        <v>77</v>
      </c>
      <c r="E54" s="1" t="s">
        <v>78</v>
      </c>
      <c r="F54" s="1" t="s">
        <v>64</v>
      </c>
      <c r="G54" s="1" t="str">
        <f t="shared" si="1"/>
        <v>42033050尹香怡</v>
      </c>
      <c r="H54" s="1" t="s">
        <v>65</v>
      </c>
      <c r="I54" s="6" t="s">
        <v>66</v>
      </c>
      <c r="J54" s="6" t="s">
        <v>6</v>
      </c>
      <c r="K54" s="1" t="s">
        <v>67</v>
      </c>
      <c r="L54" s="1" t="s">
        <v>67</v>
      </c>
      <c r="M54" s="1" t="s">
        <v>127</v>
      </c>
      <c r="N54" s="5">
        <v>56</v>
      </c>
      <c r="O54" s="5">
        <v>1</v>
      </c>
      <c r="P54">
        <f>VLOOKUP(J54,[1]Sheet1!$E$1:$F$65536,2,FALSE)</f>
        <v>42.56</v>
      </c>
    </row>
    <row r="55" spans="1:16" x14ac:dyDescent="0.15">
      <c r="A55" s="5">
        <v>10684</v>
      </c>
      <c r="B55" s="6" t="s">
        <v>61</v>
      </c>
      <c r="C55" s="5">
        <v>2</v>
      </c>
      <c r="D55" s="6" t="s">
        <v>101</v>
      </c>
      <c r="E55" s="1" t="s">
        <v>102</v>
      </c>
      <c r="F55" s="1" t="s">
        <v>64</v>
      </c>
      <c r="G55" s="1" t="str">
        <f t="shared" si="1"/>
        <v>42027028孟庆双</v>
      </c>
      <c r="H55" s="1" t="s">
        <v>65</v>
      </c>
      <c r="I55" s="6" t="s">
        <v>66</v>
      </c>
      <c r="J55" s="6" t="s">
        <v>7</v>
      </c>
      <c r="K55" s="1" t="s">
        <v>67</v>
      </c>
      <c r="L55" s="1" t="s">
        <v>67</v>
      </c>
      <c r="M55" s="1" t="s">
        <v>128</v>
      </c>
      <c r="N55" s="5">
        <v>49.8</v>
      </c>
      <c r="O55" s="5">
        <v>1</v>
      </c>
      <c r="P55">
        <f>VLOOKUP(J55,[1]Sheet1!$E$1:$F$65536,2,FALSE)</f>
        <v>37.85</v>
      </c>
    </row>
    <row r="56" spans="1:16" x14ac:dyDescent="0.15">
      <c r="A56" s="5">
        <v>10684</v>
      </c>
      <c r="B56" s="6" t="s">
        <v>61</v>
      </c>
      <c r="C56" s="5">
        <v>2</v>
      </c>
      <c r="D56" s="6" t="s">
        <v>73</v>
      </c>
      <c r="E56" s="1" t="s">
        <v>74</v>
      </c>
      <c r="F56" s="1" t="s">
        <v>64</v>
      </c>
      <c r="G56" s="1" t="str">
        <f t="shared" si="1"/>
        <v>42036072张雅婷</v>
      </c>
      <c r="H56" s="1" t="s">
        <v>65</v>
      </c>
      <c r="I56" s="6" t="s">
        <v>66</v>
      </c>
      <c r="J56" s="6" t="s">
        <v>8</v>
      </c>
      <c r="K56" s="1" t="s">
        <v>129</v>
      </c>
      <c r="L56" s="5">
        <v>1</v>
      </c>
      <c r="M56" s="1" t="s">
        <v>130</v>
      </c>
      <c r="N56" s="5">
        <v>20</v>
      </c>
      <c r="O56" s="5">
        <v>1</v>
      </c>
      <c r="P56">
        <f>VLOOKUP(J56,[1]Sheet1!$E$1:$F$65536,2,FALSE)</f>
        <v>20</v>
      </c>
    </row>
    <row r="57" spans="1:16" x14ac:dyDescent="0.15">
      <c r="A57" s="5">
        <v>10684</v>
      </c>
      <c r="B57" s="6" t="s">
        <v>61</v>
      </c>
      <c r="C57" s="5">
        <v>2</v>
      </c>
      <c r="D57" s="6" t="s">
        <v>117</v>
      </c>
      <c r="E57" s="1" t="s">
        <v>118</v>
      </c>
      <c r="F57" s="1" t="s">
        <v>64</v>
      </c>
      <c r="G57" s="1" t="str">
        <f t="shared" si="1"/>
        <v>42008106周瑞瑾</v>
      </c>
      <c r="H57" s="1" t="s">
        <v>65</v>
      </c>
      <c r="I57" s="6" t="s">
        <v>66</v>
      </c>
      <c r="J57" s="6" t="s">
        <v>8</v>
      </c>
      <c r="K57" s="1" t="s">
        <v>129</v>
      </c>
      <c r="L57" s="5">
        <v>1</v>
      </c>
      <c r="M57" s="1" t="s">
        <v>130</v>
      </c>
      <c r="N57" s="5">
        <v>20</v>
      </c>
      <c r="O57" s="5">
        <v>1</v>
      </c>
      <c r="P57">
        <f>VLOOKUP(J57,[1]Sheet1!$E$1:$F$65536,2,FALSE)</f>
        <v>20</v>
      </c>
    </row>
    <row r="58" spans="1:16" x14ac:dyDescent="0.15">
      <c r="A58" s="5">
        <v>10684</v>
      </c>
      <c r="B58" s="6" t="s">
        <v>61</v>
      </c>
      <c r="C58" s="5">
        <v>2</v>
      </c>
      <c r="D58" s="6" t="s">
        <v>91</v>
      </c>
      <c r="E58" s="1" t="s">
        <v>92</v>
      </c>
      <c r="F58" s="1" t="s">
        <v>64</v>
      </c>
      <c r="G58" s="1" t="str">
        <f t="shared" si="1"/>
        <v>42036024陈永祺</v>
      </c>
      <c r="H58" s="1" t="s">
        <v>65</v>
      </c>
      <c r="I58" s="6" t="s">
        <v>66</v>
      </c>
      <c r="J58" s="6" t="s">
        <v>8</v>
      </c>
      <c r="K58" s="1" t="s">
        <v>129</v>
      </c>
      <c r="L58" s="5">
        <v>1</v>
      </c>
      <c r="M58" s="1" t="s">
        <v>130</v>
      </c>
      <c r="N58" s="5">
        <v>20</v>
      </c>
      <c r="O58" s="5">
        <v>1</v>
      </c>
      <c r="P58">
        <f>VLOOKUP(J58,[1]Sheet1!$E$1:$F$65536,2,FALSE)</f>
        <v>20</v>
      </c>
    </row>
    <row r="59" spans="1:16" x14ac:dyDescent="0.15">
      <c r="A59" s="5">
        <v>10684</v>
      </c>
      <c r="B59" s="6" t="s">
        <v>61</v>
      </c>
      <c r="C59" s="5">
        <v>2</v>
      </c>
      <c r="D59" s="6" t="s">
        <v>101</v>
      </c>
      <c r="E59" s="1" t="s">
        <v>102</v>
      </c>
      <c r="F59" s="1" t="s">
        <v>64</v>
      </c>
      <c r="G59" s="1" t="str">
        <f t="shared" si="1"/>
        <v>42027028孟庆双</v>
      </c>
      <c r="H59" s="1" t="s">
        <v>65</v>
      </c>
      <c r="I59" s="6" t="s">
        <v>66</v>
      </c>
      <c r="J59" s="6" t="s">
        <v>8</v>
      </c>
      <c r="K59" s="1" t="s">
        <v>129</v>
      </c>
      <c r="L59" s="5">
        <v>1</v>
      </c>
      <c r="M59" s="1" t="s">
        <v>130</v>
      </c>
      <c r="N59" s="5">
        <v>20</v>
      </c>
      <c r="O59" s="5">
        <v>1</v>
      </c>
      <c r="P59">
        <f>VLOOKUP(J59,[1]Sheet1!$E$1:$F$65536,2,FALSE)</f>
        <v>20</v>
      </c>
    </row>
    <row r="60" spans="1:16" x14ac:dyDescent="0.15">
      <c r="A60" s="5">
        <v>10684</v>
      </c>
      <c r="B60" s="6" t="s">
        <v>61</v>
      </c>
      <c r="C60" s="5">
        <v>2</v>
      </c>
      <c r="D60" s="6" t="s">
        <v>81</v>
      </c>
      <c r="E60" s="1" t="s">
        <v>82</v>
      </c>
      <c r="F60" s="1" t="s">
        <v>64</v>
      </c>
      <c r="G60" s="1" t="str">
        <f t="shared" si="1"/>
        <v>42016009谭玉馨</v>
      </c>
      <c r="H60" s="1" t="s">
        <v>65</v>
      </c>
      <c r="I60" s="6" t="s">
        <v>66</v>
      </c>
      <c r="J60" s="6" t="s">
        <v>8</v>
      </c>
      <c r="K60" s="1" t="s">
        <v>129</v>
      </c>
      <c r="L60" s="5">
        <v>1</v>
      </c>
      <c r="M60" s="1" t="s">
        <v>130</v>
      </c>
      <c r="N60" s="5">
        <v>20</v>
      </c>
      <c r="O60" s="5">
        <v>1</v>
      </c>
      <c r="P60">
        <f>VLOOKUP(J60,[1]Sheet1!$E$1:$F$65536,2,FALSE)</f>
        <v>20</v>
      </c>
    </row>
    <row r="61" spans="1:16" x14ac:dyDescent="0.15">
      <c r="A61" s="5">
        <v>10684</v>
      </c>
      <c r="B61" s="6" t="s">
        <v>61</v>
      </c>
      <c r="C61" s="5">
        <v>2</v>
      </c>
      <c r="D61" s="6" t="s">
        <v>62</v>
      </c>
      <c r="E61" s="1" t="s">
        <v>63</v>
      </c>
      <c r="F61" s="1" t="s">
        <v>64</v>
      </c>
      <c r="G61" s="1" t="str">
        <f t="shared" si="1"/>
        <v>42012193周佳</v>
      </c>
      <c r="H61" s="1" t="s">
        <v>65</v>
      </c>
      <c r="I61" s="6" t="s">
        <v>66</v>
      </c>
      <c r="J61" s="6" t="s">
        <v>8</v>
      </c>
      <c r="K61" s="1" t="s">
        <v>129</v>
      </c>
      <c r="L61" s="5">
        <v>1</v>
      </c>
      <c r="M61" s="1" t="s">
        <v>130</v>
      </c>
      <c r="N61" s="5">
        <v>20</v>
      </c>
      <c r="O61" s="5">
        <v>1</v>
      </c>
      <c r="P61">
        <f>VLOOKUP(J61,[1]Sheet1!$E$1:$F$65536,2,FALSE)</f>
        <v>20</v>
      </c>
    </row>
    <row r="62" spans="1:16" x14ac:dyDescent="0.15">
      <c r="A62" s="5">
        <v>10684</v>
      </c>
      <c r="B62" s="6" t="s">
        <v>61</v>
      </c>
      <c r="C62" s="5">
        <v>2</v>
      </c>
      <c r="D62" s="6" t="s">
        <v>109</v>
      </c>
      <c r="E62" s="1" t="s">
        <v>110</v>
      </c>
      <c r="F62" s="1" t="s">
        <v>64</v>
      </c>
      <c r="G62" s="1" t="str">
        <f t="shared" si="1"/>
        <v>42011028王晨</v>
      </c>
      <c r="H62" s="1" t="s">
        <v>65</v>
      </c>
      <c r="I62" s="6" t="s">
        <v>66</v>
      </c>
      <c r="J62" s="6" t="s">
        <v>8</v>
      </c>
      <c r="K62" s="1" t="s">
        <v>129</v>
      </c>
      <c r="L62" s="5">
        <v>1</v>
      </c>
      <c r="M62" s="1" t="s">
        <v>130</v>
      </c>
      <c r="N62" s="5">
        <v>20</v>
      </c>
      <c r="O62" s="5">
        <v>1</v>
      </c>
      <c r="P62">
        <f>VLOOKUP(J62,[1]Sheet1!$E$1:$F$65536,2,FALSE)</f>
        <v>20</v>
      </c>
    </row>
    <row r="63" spans="1:16" x14ac:dyDescent="0.15">
      <c r="A63" s="5">
        <v>10684</v>
      </c>
      <c r="B63" s="6" t="s">
        <v>61</v>
      </c>
      <c r="C63" s="5">
        <v>2</v>
      </c>
      <c r="D63" s="6" t="s">
        <v>125</v>
      </c>
      <c r="E63" s="1" t="s">
        <v>126</v>
      </c>
      <c r="F63" s="1" t="s">
        <v>64</v>
      </c>
      <c r="G63" s="1" t="str">
        <f t="shared" si="1"/>
        <v>42037055罗显揆</v>
      </c>
      <c r="H63" s="1" t="s">
        <v>65</v>
      </c>
      <c r="I63" s="6" t="s">
        <v>66</v>
      </c>
      <c r="J63" s="6" t="s">
        <v>8</v>
      </c>
      <c r="K63" s="1" t="s">
        <v>129</v>
      </c>
      <c r="L63" s="5">
        <v>1</v>
      </c>
      <c r="M63" s="1" t="s">
        <v>130</v>
      </c>
      <c r="N63" s="5">
        <v>20</v>
      </c>
      <c r="O63" s="5">
        <v>1</v>
      </c>
      <c r="P63">
        <f>VLOOKUP(J63,[1]Sheet1!$E$1:$F$65536,2,FALSE)</f>
        <v>20</v>
      </c>
    </row>
    <row r="64" spans="1:16" x14ac:dyDescent="0.15">
      <c r="A64" s="5">
        <v>10684</v>
      </c>
      <c r="B64" s="6" t="s">
        <v>61</v>
      </c>
      <c r="C64" s="5">
        <v>2</v>
      </c>
      <c r="D64" s="6" t="s">
        <v>107</v>
      </c>
      <c r="E64" s="1" t="s">
        <v>108</v>
      </c>
      <c r="F64" s="1" t="s">
        <v>64</v>
      </c>
      <c r="G64" s="1" t="str">
        <f t="shared" si="1"/>
        <v>42036021闪晴</v>
      </c>
      <c r="H64" s="1" t="s">
        <v>65</v>
      </c>
      <c r="I64" s="6" t="s">
        <v>66</v>
      </c>
      <c r="J64" s="6" t="s">
        <v>8</v>
      </c>
      <c r="K64" s="1" t="s">
        <v>129</v>
      </c>
      <c r="L64" s="5">
        <v>1</v>
      </c>
      <c r="M64" s="1" t="s">
        <v>130</v>
      </c>
      <c r="N64" s="5">
        <v>20</v>
      </c>
      <c r="O64" s="5">
        <v>1</v>
      </c>
      <c r="P64">
        <f>VLOOKUP(J64,[1]Sheet1!$E$1:$F$65536,2,FALSE)</f>
        <v>20</v>
      </c>
    </row>
    <row r="65" spans="1:16" x14ac:dyDescent="0.15">
      <c r="A65" s="5">
        <v>10684</v>
      </c>
      <c r="B65" s="6" t="s">
        <v>61</v>
      </c>
      <c r="C65" s="5">
        <v>2</v>
      </c>
      <c r="D65" s="6" t="s">
        <v>123</v>
      </c>
      <c r="E65" s="1" t="s">
        <v>124</v>
      </c>
      <c r="F65" s="1" t="s">
        <v>64</v>
      </c>
      <c r="G65" s="1" t="str">
        <f t="shared" si="1"/>
        <v>42033078徐闻璐</v>
      </c>
      <c r="H65" s="1" t="s">
        <v>65</v>
      </c>
      <c r="I65" s="6" t="s">
        <v>66</v>
      </c>
      <c r="J65" s="6" t="s">
        <v>8</v>
      </c>
      <c r="K65" s="1" t="s">
        <v>129</v>
      </c>
      <c r="L65" s="5">
        <v>1</v>
      </c>
      <c r="M65" s="1" t="s">
        <v>130</v>
      </c>
      <c r="N65" s="5">
        <v>20</v>
      </c>
      <c r="O65" s="5">
        <v>1</v>
      </c>
      <c r="P65">
        <f>VLOOKUP(J65,[1]Sheet1!$E$1:$F$65536,2,FALSE)</f>
        <v>20</v>
      </c>
    </row>
    <row r="66" spans="1:16" x14ac:dyDescent="0.15">
      <c r="A66" s="5">
        <v>10684</v>
      </c>
      <c r="B66" s="6" t="s">
        <v>61</v>
      </c>
      <c r="C66" s="5">
        <v>2</v>
      </c>
      <c r="D66" s="6" t="s">
        <v>93</v>
      </c>
      <c r="E66" s="1" t="s">
        <v>94</v>
      </c>
      <c r="F66" s="1" t="s">
        <v>64</v>
      </c>
      <c r="G66" s="1" t="str">
        <f t="shared" si="1"/>
        <v>42027024李健鹏</v>
      </c>
      <c r="H66" s="1" t="s">
        <v>65</v>
      </c>
      <c r="I66" s="6" t="s">
        <v>66</v>
      </c>
      <c r="J66" s="6" t="s">
        <v>8</v>
      </c>
      <c r="K66" s="1" t="s">
        <v>129</v>
      </c>
      <c r="L66" s="5">
        <v>1</v>
      </c>
      <c r="M66" s="1" t="s">
        <v>130</v>
      </c>
      <c r="N66" s="5">
        <v>20</v>
      </c>
      <c r="O66" s="5">
        <v>1</v>
      </c>
      <c r="P66">
        <f>VLOOKUP(J66,[1]Sheet1!$E$1:$F$65536,2,FALSE)</f>
        <v>20</v>
      </c>
    </row>
    <row r="67" spans="1:16" x14ac:dyDescent="0.15">
      <c r="A67" s="5">
        <v>10684</v>
      </c>
      <c r="B67" s="6" t="s">
        <v>61</v>
      </c>
      <c r="C67" s="5">
        <v>2</v>
      </c>
      <c r="D67" s="6" t="s">
        <v>99</v>
      </c>
      <c r="E67" s="1" t="s">
        <v>100</v>
      </c>
      <c r="F67" s="1" t="s">
        <v>64</v>
      </c>
      <c r="G67" s="1" t="str">
        <f t="shared" si="1"/>
        <v>42026038邓唐宋</v>
      </c>
      <c r="H67" s="1" t="s">
        <v>65</v>
      </c>
      <c r="I67" s="6" t="s">
        <v>66</v>
      </c>
      <c r="J67" s="6" t="s">
        <v>8</v>
      </c>
      <c r="K67" s="1" t="s">
        <v>129</v>
      </c>
      <c r="L67" s="5">
        <v>1</v>
      </c>
      <c r="M67" s="1" t="s">
        <v>130</v>
      </c>
      <c r="N67" s="5">
        <v>20</v>
      </c>
      <c r="O67" s="5">
        <v>1</v>
      </c>
      <c r="P67">
        <f>VLOOKUP(J67,[1]Sheet1!$E$1:$F$65536,2,FALSE)</f>
        <v>20</v>
      </c>
    </row>
    <row r="68" spans="1:16" x14ac:dyDescent="0.15">
      <c r="A68" s="5">
        <v>10684</v>
      </c>
      <c r="B68" s="6" t="s">
        <v>61</v>
      </c>
      <c r="C68" s="5">
        <v>2</v>
      </c>
      <c r="D68" s="6" t="s">
        <v>69</v>
      </c>
      <c r="E68" s="1" t="s">
        <v>70</v>
      </c>
      <c r="F68" s="1" t="s">
        <v>64</v>
      </c>
      <c r="G68" s="1" t="str">
        <f t="shared" si="1"/>
        <v>42019052刘云芊</v>
      </c>
      <c r="H68" s="1" t="s">
        <v>65</v>
      </c>
      <c r="I68" s="6" t="s">
        <v>66</v>
      </c>
      <c r="J68" s="6" t="s">
        <v>8</v>
      </c>
      <c r="K68" s="1" t="s">
        <v>129</v>
      </c>
      <c r="L68" s="5">
        <v>1</v>
      </c>
      <c r="M68" s="1" t="s">
        <v>130</v>
      </c>
      <c r="N68" s="5">
        <v>20</v>
      </c>
      <c r="O68" s="5">
        <v>1</v>
      </c>
      <c r="P68">
        <f>VLOOKUP(J68,[1]Sheet1!$E$1:$F$65536,2,FALSE)</f>
        <v>20</v>
      </c>
    </row>
    <row r="69" spans="1:16" x14ac:dyDescent="0.15">
      <c r="A69" s="5">
        <v>10684</v>
      </c>
      <c r="B69" s="6" t="s">
        <v>61</v>
      </c>
      <c r="C69" s="5">
        <v>2</v>
      </c>
      <c r="D69" s="6" t="s">
        <v>85</v>
      </c>
      <c r="E69" s="1" t="s">
        <v>86</v>
      </c>
      <c r="F69" s="1" t="s">
        <v>64</v>
      </c>
      <c r="G69" s="1" t="str">
        <f t="shared" ref="G69:G100" si="2">D69&amp;E69</f>
        <v>42012054顺子</v>
      </c>
      <c r="H69" s="1" t="s">
        <v>65</v>
      </c>
      <c r="I69" s="6" t="s">
        <v>66</v>
      </c>
      <c r="J69" s="6" t="s">
        <v>8</v>
      </c>
      <c r="K69" s="1" t="s">
        <v>129</v>
      </c>
      <c r="L69" s="5">
        <v>1</v>
      </c>
      <c r="M69" s="1" t="s">
        <v>130</v>
      </c>
      <c r="N69" s="5">
        <v>20</v>
      </c>
      <c r="O69" s="5">
        <v>1</v>
      </c>
      <c r="P69">
        <f>VLOOKUP(J69,[1]Sheet1!$E$1:$F$65536,2,FALSE)</f>
        <v>20</v>
      </c>
    </row>
    <row r="70" spans="1:16" x14ac:dyDescent="0.15">
      <c r="A70" s="5">
        <v>10684</v>
      </c>
      <c r="B70" s="6" t="s">
        <v>61</v>
      </c>
      <c r="C70" s="5">
        <v>2</v>
      </c>
      <c r="D70" s="6" t="s">
        <v>87</v>
      </c>
      <c r="E70" s="1" t="s">
        <v>88</v>
      </c>
      <c r="F70" s="1" t="s">
        <v>64</v>
      </c>
      <c r="G70" s="1" t="str">
        <f t="shared" si="2"/>
        <v>42036068覃焱</v>
      </c>
      <c r="H70" s="1" t="s">
        <v>65</v>
      </c>
      <c r="I70" s="6" t="s">
        <v>66</v>
      </c>
      <c r="J70" s="6" t="s">
        <v>8</v>
      </c>
      <c r="K70" s="1" t="s">
        <v>129</v>
      </c>
      <c r="L70" s="5">
        <v>1</v>
      </c>
      <c r="M70" s="1" t="s">
        <v>130</v>
      </c>
      <c r="N70" s="5">
        <v>20</v>
      </c>
      <c r="O70" s="5">
        <v>1</v>
      </c>
      <c r="P70">
        <f>VLOOKUP(J70,[1]Sheet1!$E$1:$F$65536,2,FALSE)</f>
        <v>20</v>
      </c>
    </row>
    <row r="71" spans="1:16" x14ac:dyDescent="0.15">
      <c r="A71" s="5">
        <v>10684</v>
      </c>
      <c r="B71" s="6" t="s">
        <v>61</v>
      </c>
      <c r="C71" s="5">
        <v>2</v>
      </c>
      <c r="D71" s="6" t="s">
        <v>79</v>
      </c>
      <c r="E71" s="1" t="s">
        <v>80</v>
      </c>
      <c r="F71" s="1" t="s">
        <v>64</v>
      </c>
      <c r="G71" s="1" t="str">
        <f t="shared" si="2"/>
        <v>42026024郑浩天</v>
      </c>
      <c r="H71" s="1" t="s">
        <v>65</v>
      </c>
      <c r="I71" s="6" t="s">
        <v>66</v>
      </c>
      <c r="J71" s="6" t="s">
        <v>8</v>
      </c>
      <c r="K71" s="1" t="s">
        <v>129</v>
      </c>
      <c r="L71" s="5">
        <v>1</v>
      </c>
      <c r="M71" s="1" t="s">
        <v>130</v>
      </c>
      <c r="N71" s="5">
        <v>20</v>
      </c>
      <c r="O71" s="5">
        <v>1</v>
      </c>
      <c r="P71">
        <f>VLOOKUP(J71,[1]Sheet1!$E$1:$F$65536,2,FALSE)</f>
        <v>20</v>
      </c>
    </row>
    <row r="72" spans="1:16" x14ac:dyDescent="0.15">
      <c r="A72" s="5">
        <v>10684</v>
      </c>
      <c r="B72" s="6" t="s">
        <v>61</v>
      </c>
      <c r="C72" s="5">
        <v>2</v>
      </c>
      <c r="D72" s="6" t="s">
        <v>111</v>
      </c>
      <c r="E72" s="1" t="s">
        <v>112</v>
      </c>
      <c r="F72" s="1" t="s">
        <v>64</v>
      </c>
      <c r="G72" s="1" t="str">
        <f t="shared" si="2"/>
        <v>42016050杨开创</v>
      </c>
      <c r="H72" s="1" t="s">
        <v>65</v>
      </c>
      <c r="I72" s="6" t="s">
        <v>66</v>
      </c>
      <c r="J72" s="6" t="s">
        <v>8</v>
      </c>
      <c r="K72" s="1" t="s">
        <v>129</v>
      </c>
      <c r="L72" s="5">
        <v>1</v>
      </c>
      <c r="M72" s="1" t="s">
        <v>130</v>
      </c>
      <c r="N72" s="5">
        <v>20</v>
      </c>
      <c r="O72" s="5">
        <v>1</v>
      </c>
      <c r="P72">
        <f>VLOOKUP(J72,[1]Sheet1!$E$1:$F$65536,2,FALSE)</f>
        <v>20</v>
      </c>
    </row>
    <row r="73" spans="1:16" x14ac:dyDescent="0.15">
      <c r="A73" s="5">
        <v>10684</v>
      </c>
      <c r="B73" s="6" t="s">
        <v>61</v>
      </c>
      <c r="C73" s="5">
        <v>2</v>
      </c>
      <c r="D73" s="6" t="s">
        <v>97</v>
      </c>
      <c r="E73" s="1" t="s">
        <v>98</v>
      </c>
      <c r="F73" s="1" t="s">
        <v>64</v>
      </c>
      <c r="G73" s="1" t="str">
        <f t="shared" si="2"/>
        <v>42008104陈天乐</v>
      </c>
      <c r="H73" s="1" t="s">
        <v>65</v>
      </c>
      <c r="I73" s="6" t="s">
        <v>66</v>
      </c>
      <c r="J73" s="6" t="s">
        <v>8</v>
      </c>
      <c r="K73" s="1" t="s">
        <v>129</v>
      </c>
      <c r="L73" s="5">
        <v>1</v>
      </c>
      <c r="M73" s="1" t="s">
        <v>130</v>
      </c>
      <c r="N73" s="5">
        <v>20</v>
      </c>
      <c r="O73" s="5">
        <v>1</v>
      </c>
      <c r="P73">
        <f>VLOOKUP(J73,[1]Sheet1!$E$1:$F$65536,2,FALSE)</f>
        <v>20</v>
      </c>
    </row>
    <row r="74" spans="1:16" x14ac:dyDescent="0.15">
      <c r="A74" s="5">
        <v>10684</v>
      </c>
      <c r="B74" s="6" t="s">
        <v>61</v>
      </c>
      <c r="C74" s="5">
        <v>2</v>
      </c>
      <c r="D74" s="6" t="s">
        <v>119</v>
      </c>
      <c r="E74" s="1" t="s">
        <v>120</v>
      </c>
      <c r="F74" s="1" t="s">
        <v>64</v>
      </c>
      <c r="G74" s="1" t="str">
        <f t="shared" si="2"/>
        <v>42008006祁欢</v>
      </c>
      <c r="H74" s="1" t="s">
        <v>65</v>
      </c>
      <c r="I74" s="6" t="s">
        <v>66</v>
      </c>
      <c r="J74" s="6" t="s">
        <v>8</v>
      </c>
      <c r="K74" s="1" t="s">
        <v>129</v>
      </c>
      <c r="L74" s="5">
        <v>1</v>
      </c>
      <c r="M74" s="1" t="s">
        <v>130</v>
      </c>
      <c r="N74" s="5">
        <v>20</v>
      </c>
      <c r="O74" s="5">
        <v>1</v>
      </c>
      <c r="P74">
        <f>VLOOKUP(J74,[1]Sheet1!$E$1:$F$65536,2,FALSE)</f>
        <v>20</v>
      </c>
    </row>
    <row r="75" spans="1:16" x14ac:dyDescent="0.15">
      <c r="A75" s="5">
        <v>10684</v>
      </c>
      <c r="B75" s="6" t="s">
        <v>61</v>
      </c>
      <c r="C75" s="5">
        <v>2</v>
      </c>
      <c r="D75" s="6" t="s">
        <v>83</v>
      </c>
      <c r="E75" s="1" t="s">
        <v>84</v>
      </c>
      <c r="F75" s="1" t="s">
        <v>64</v>
      </c>
      <c r="G75" s="1" t="str">
        <f t="shared" si="2"/>
        <v>42019104杨芮</v>
      </c>
      <c r="H75" s="1" t="s">
        <v>65</v>
      </c>
      <c r="I75" s="6" t="s">
        <v>66</v>
      </c>
      <c r="J75" s="6" t="s">
        <v>8</v>
      </c>
      <c r="K75" s="1" t="s">
        <v>129</v>
      </c>
      <c r="L75" s="5">
        <v>1</v>
      </c>
      <c r="M75" s="1" t="s">
        <v>130</v>
      </c>
      <c r="N75" s="5">
        <v>20</v>
      </c>
      <c r="O75" s="5">
        <v>1</v>
      </c>
      <c r="P75">
        <f>VLOOKUP(J75,[1]Sheet1!$E$1:$F$65536,2,FALSE)</f>
        <v>20</v>
      </c>
    </row>
    <row r="76" spans="1:16" x14ac:dyDescent="0.15">
      <c r="A76" s="5">
        <v>10684</v>
      </c>
      <c r="B76" s="6" t="s">
        <v>61</v>
      </c>
      <c r="C76" s="5">
        <v>2</v>
      </c>
      <c r="D76" s="6" t="s">
        <v>121</v>
      </c>
      <c r="E76" s="1" t="s">
        <v>122</v>
      </c>
      <c r="F76" s="1" t="s">
        <v>64</v>
      </c>
      <c r="G76" s="1" t="str">
        <f t="shared" si="2"/>
        <v>42005058王昕恺</v>
      </c>
      <c r="H76" s="1" t="s">
        <v>65</v>
      </c>
      <c r="I76" s="6" t="s">
        <v>66</v>
      </c>
      <c r="J76" s="6" t="s">
        <v>8</v>
      </c>
      <c r="K76" s="1" t="s">
        <v>129</v>
      </c>
      <c r="L76" s="5">
        <v>1</v>
      </c>
      <c r="M76" s="1" t="s">
        <v>130</v>
      </c>
      <c r="N76" s="5">
        <v>20</v>
      </c>
      <c r="O76" s="5">
        <v>1</v>
      </c>
      <c r="P76">
        <f>VLOOKUP(J76,[1]Sheet1!$E$1:$F$65536,2,FALSE)</f>
        <v>20</v>
      </c>
    </row>
    <row r="77" spans="1:16" x14ac:dyDescent="0.15">
      <c r="A77" s="5">
        <v>10684</v>
      </c>
      <c r="B77" s="6" t="s">
        <v>61</v>
      </c>
      <c r="C77" s="5">
        <v>2</v>
      </c>
      <c r="D77" s="6" t="s">
        <v>95</v>
      </c>
      <c r="E77" s="1" t="s">
        <v>96</v>
      </c>
      <c r="F77" s="1" t="s">
        <v>64</v>
      </c>
      <c r="G77" s="1" t="str">
        <f t="shared" si="2"/>
        <v>42037050严玉雯</v>
      </c>
      <c r="H77" s="1" t="s">
        <v>65</v>
      </c>
      <c r="I77" s="6" t="s">
        <v>66</v>
      </c>
      <c r="J77" s="6" t="s">
        <v>8</v>
      </c>
      <c r="K77" s="1" t="s">
        <v>129</v>
      </c>
      <c r="L77" s="5">
        <v>1</v>
      </c>
      <c r="M77" s="1" t="s">
        <v>130</v>
      </c>
      <c r="N77" s="5">
        <v>20</v>
      </c>
      <c r="O77" s="5">
        <v>1</v>
      </c>
      <c r="P77">
        <f>VLOOKUP(J77,[1]Sheet1!$E$1:$F$65536,2,FALSE)</f>
        <v>20</v>
      </c>
    </row>
    <row r="78" spans="1:16" x14ac:dyDescent="0.15">
      <c r="A78" s="5">
        <v>10684</v>
      </c>
      <c r="B78" s="6" t="s">
        <v>61</v>
      </c>
      <c r="C78" s="5">
        <v>2</v>
      </c>
      <c r="D78" s="6" t="s">
        <v>115</v>
      </c>
      <c r="E78" s="1" t="s">
        <v>116</v>
      </c>
      <c r="F78" s="1" t="s">
        <v>64</v>
      </c>
      <c r="G78" s="1" t="str">
        <f t="shared" si="2"/>
        <v>42026031罗珺文</v>
      </c>
      <c r="H78" s="1" t="s">
        <v>65</v>
      </c>
      <c r="I78" s="6" t="s">
        <v>66</v>
      </c>
      <c r="J78" s="6" t="s">
        <v>8</v>
      </c>
      <c r="K78" s="1" t="s">
        <v>129</v>
      </c>
      <c r="L78" s="5">
        <v>1</v>
      </c>
      <c r="M78" s="1" t="s">
        <v>130</v>
      </c>
      <c r="N78" s="5">
        <v>20</v>
      </c>
      <c r="O78" s="5">
        <v>1</v>
      </c>
      <c r="P78">
        <f>VLOOKUP(J78,[1]Sheet1!$E$1:$F$65536,2,FALSE)</f>
        <v>20</v>
      </c>
    </row>
    <row r="79" spans="1:16" x14ac:dyDescent="0.15">
      <c r="A79" s="5">
        <v>10684</v>
      </c>
      <c r="B79" s="6" t="s">
        <v>61</v>
      </c>
      <c r="C79" s="5">
        <v>2</v>
      </c>
      <c r="D79" s="6" t="s">
        <v>113</v>
      </c>
      <c r="E79" s="1" t="s">
        <v>114</v>
      </c>
      <c r="F79" s="1" t="s">
        <v>64</v>
      </c>
      <c r="G79" s="1" t="str">
        <f t="shared" si="2"/>
        <v>42018038陈嘉睿</v>
      </c>
      <c r="H79" s="1" t="s">
        <v>65</v>
      </c>
      <c r="I79" s="6" t="s">
        <v>66</v>
      </c>
      <c r="J79" s="6" t="s">
        <v>8</v>
      </c>
      <c r="K79" s="1" t="s">
        <v>129</v>
      </c>
      <c r="L79" s="5">
        <v>1</v>
      </c>
      <c r="M79" s="1" t="s">
        <v>130</v>
      </c>
      <c r="N79" s="5">
        <v>20</v>
      </c>
      <c r="O79" s="5">
        <v>1</v>
      </c>
      <c r="P79">
        <f>VLOOKUP(J79,[1]Sheet1!$E$1:$F$65536,2,FALSE)</f>
        <v>20</v>
      </c>
    </row>
    <row r="80" spans="1:16" x14ac:dyDescent="0.15">
      <c r="A80" s="5">
        <v>10684</v>
      </c>
      <c r="B80" s="6" t="s">
        <v>61</v>
      </c>
      <c r="C80" s="5">
        <v>2</v>
      </c>
      <c r="D80" s="6" t="s">
        <v>77</v>
      </c>
      <c r="E80" s="1" t="s">
        <v>78</v>
      </c>
      <c r="F80" s="1" t="s">
        <v>64</v>
      </c>
      <c r="G80" s="1" t="str">
        <f t="shared" si="2"/>
        <v>42033050尹香怡</v>
      </c>
      <c r="H80" s="1" t="s">
        <v>65</v>
      </c>
      <c r="I80" s="6" t="s">
        <v>66</v>
      </c>
      <c r="J80" s="6" t="s">
        <v>8</v>
      </c>
      <c r="K80" s="1" t="s">
        <v>129</v>
      </c>
      <c r="L80" s="5">
        <v>1</v>
      </c>
      <c r="M80" s="1" t="s">
        <v>130</v>
      </c>
      <c r="N80" s="5">
        <v>20</v>
      </c>
      <c r="O80" s="5">
        <v>1</v>
      </c>
      <c r="P80">
        <f>VLOOKUP(J80,[1]Sheet1!$E$1:$F$65536,2,FALSE)</f>
        <v>20</v>
      </c>
    </row>
    <row r="81" spans="1:16" x14ac:dyDescent="0.15">
      <c r="A81" s="5">
        <v>10684</v>
      </c>
      <c r="B81" s="6" t="s">
        <v>61</v>
      </c>
      <c r="C81" s="5">
        <v>2</v>
      </c>
      <c r="D81" s="6" t="s">
        <v>71</v>
      </c>
      <c r="E81" s="1" t="s">
        <v>72</v>
      </c>
      <c r="F81" s="1" t="s">
        <v>64</v>
      </c>
      <c r="G81" s="1" t="str">
        <f t="shared" si="2"/>
        <v>42019162何鑫林</v>
      </c>
      <c r="H81" s="1" t="s">
        <v>65</v>
      </c>
      <c r="I81" s="6" t="s">
        <v>66</v>
      </c>
      <c r="J81" s="6" t="s">
        <v>8</v>
      </c>
      <c r="K81" s="1" t="s">
        <v>129</v>
      </c>
      <c r="L81" s="5">
        <v>1</v>
      </c>
      <c r="M81" s="1" t="s">
        <v>130</v>
      </c>
      <c r="N81" s="5">
        <v>20</v>
      </c>
      <c r="O81" s="5">
        <v>1</v>
      </c>
      <c r="P81">
        <f>VLOOKUP(J81,[1]Sheet1!$E$1:$F$65536,2,FALSE)</f>
        <v>20</v>
      </c>
    </row>
    <row r="82" spans="1:16" x14ac:dyDescent="0.15">
      <c r="A82" s="5">
        <v>10684</v>
      </c>
      <c r="B82" s="6" t="s">
        <v>61</v>
      </c>
      <c r="C82" s="5">
        <v>2</v>
      </c>
      <c r="D82" s="6" t="s">
        <v>103</v>
      </c>
      <c r="E82" s="1" t="s">
        <v>104</v>
      </c>
      <c r="F82" s="1" t="s">
        <v>64</v>
      </c>
      <c r="G82" s="1" t="str">
        <f t="shared" si="2"/>
        <v>42008018赵佳丽</v>
      </c>
      <c r="H82" s="1" t="s">
        <v>65</v>
      </c>
      <c r="I82" s="6" t="s">
        <v>66</v>
      </c>
      <c r="J82" s="6" t="s">
        <v>8</v>
      </c>
      <c r="K82" s="1" t="s">
        <v>129</v>
      </c>
      <c r="L82" s="5">
        <v>1</v>
      </c>
      <c r="M82" s="1" t="s">
        <v>130</v>
      </c>
      <c r="N82" s="5">
        <v>20</v>
      </c>
      <c r="O82" s="5">
        <v>1</v>
      </c>
      <c r="P82">
        <f>VLOOKUP(J82,[1]Sheet1!$E$1:$F$65536,2,FALSE)</f>
        <v>20</v>
      </c>
    </row>
    <row r="83" spans="1:16" x14ac:dyDescent="0.15">
      <c r="A83" s="5">
        <v>10684</v>
      </c>
      <c r="B83" s="6" t="s">
        <v>61</v>
      </c>
      <c r="C83" s="5">
        <v>2</v>
      </c>
      <c r="D83" s="6" t="s">
        <v>75</v>
      </c>
      <c r="E83" s="1" t="s">
        <v>76</v>
      </c>
      <c r="F83" s="1" t="s">
        <v>64</v>
      </c>
      <c r="G83" s="1" t="str">
        <f t="shared" si="2"/>
        <v>42012170钟欣鹏</v>
      </c>
      <c r="H83" s="1" t="s">
        <v>65</v>
      </c>
      <c r="I83" s="6" t="s">
        <v>66</v>
      </c>
      <c r="J83" s="6" t="s">
        <v>8</v>
      </c>
      <c r="K83" s="1" t="s">
        <v>129</v>
      </c>
      <c r="L83" s="5">
        <v>1</v>
      </c>
      <c r="M83" s="1" t="s">
        <v>130</v>
      </c>
      <c r="N83" s="5">
        <v>20</v>
      </c>
      <c r="O83" s="5">
        <v>1</v>
      </c>
      <c r="P83">
        <f>VLOOKUP(J83,[1]Sheet1!$E$1:$F$65536,2,FALSE)</f>
        <v>20</v>
      </c>
    </row>
    <row r="84" spans="1:16" x14ac:dyDescent="0.15">
      <c r="A84" s="5">
        <v>10684</v>
      </c>
      <c r="B84" s="6" t="s">
        <v>61</v>
      </c>
      <c r="C84" s="5">
        <v>2</v>
      </c>
      <c r="D84" s="6" t="s">
        <v>89</v>
      </c>
      <c r="E84" s="1" t="s">
        <v>90</v>
      </c>
      <c r="F84" s="1" t="s">
        <v>64</v>
      </c>
      <c r="G84" s="1" t="str">
        <f t="shared" si="2"/>
        <v>42033077邢林浩</v>
      </c>
      <c r="H84" s="1" t="s">
        <v>65</v>
      </c>
      <c r="I84" s="6" t="s">
        <v>66</v>
      </c>
      <c r="J84" s="6" t="s">
        <v>8</v>
      </c>
      <c r="K84" s="1" t="s">
        <v>129</v>
      </c>
      <c r="L84" s="5">
        <v>1</v>
      </c>
      <c r="M84" s="1" t="s">
        <v>130</v>
      </c>
      <c r="N84" s="5">
        <v>20</v>
      </c>
      <c r="O84" s="5">
        <v>1</v>
      </c>
      <c r="P84">
        <f>VLOOKUP(J84,[1]Sheet1!$E$1:$F$65536,2,FALSE)</f>
        <v>20</v>
      </c>
    </row>
    <row r="85" spans="1:16" x14ac:dyDescent="0.15">
      <c r="A85" s="5">
        <v>10684</v>
      </c>
      <c r="B85" s="6" t="s">
        <v>61</v>
      </c>
      <c r="C85" s="5">
        <v>2</v>
      </c>
      <c r="D85" s="6" t="s">
        <v>105</v>
      </c>
      <c r="E85" s="1" t="s">
        <v>106</v>
      </c>
      <c r="F85" s="1" t="s">
        <v>64</v>
      </c>
      <c r="G85" s="1" t="str">
        <f t="shared" si="2"/>
        <v>42012118谢玉玲</v>
      </c>
      <c r="H85" s="1" t="s">
        <v>65</v>
      </c>
      <c r="I85" s="6" t="s">
        <v>66</v>
      </c>
      <c r="J85" s="6" t="s">
        <v>8</v>
      </c>
      <c r="K85" s="1" t="s">
        <v>129</v>
      </c>
      <c r="L85" s="5">
        <v>1</v>
      </c>
      <c r="M85" s="1" t="s">
        <v>130</v>
      </c>
      <c r="N85" s="5">
        <v>20</v>
      </c>
      <c r="O85" s="5">
        <v>1</v>
      </c>
      <c r="P85">
        <f>VLOOKUP(J85,[1]Sheet1!$E$1:$F$65536,2,FALSE)</f>
        <v>20</v>
      </c>
    </row>
    <row r="86" spans="1:16" x14ac:dyDescent="0.15">
      <c r="A86" s="5">
        <v>10684</v>
      </c>
      <c r="B86" s="6" t="s">
        <v>61</v>
      </c>
      <c r="C86" s="5">
        <v>2</v>
      </c>
      <c r="D86" s="6" t="s">
        <v>95</v>
      </c>
      <c r="E86" s="1" t="s">
        <v>96</v>
      </c>
      <c r="F86" s="1" t="s">
        <v>64</v>
      </c>
      <c r="G86" s="1" t="str">
        <f t="shared" si="2"/>
        <v>42037050严玉雯</v>
      </c>
      <c r="H86" s="1" t="s">
        <v>65</v>
      </c>
      <c r="I86" s="6" t="s">
        <v>66</v>
      </c>
      <c r="J86" s="6" t="s">
        <v>9</v>
      </c>
      <c r="K86" s="1" t="s">
        <v>67</v>
      </c>
      <c r="L86" s="1" t="s">
        <v>67</v>
      </c>
      <c r="M86" s="1" t="s">
        <v>68</v>
      </c>
      <c r="N86" s="5">
        <v>42</v>
      </c>
      <c r="O86" s="5">
        <v>1</v>
      </c>
      <c r="P86">
        <f>VLOOKUP(J86,[1]Sheet1!$E$1:$F$65536,2,FALSE)</f>
        <v>31.92</v>
      </c>
    </row>
    <row r="87" spans="1:16" x14ac:dyDescent="0.15">
      <c r="A87" s="5">
        <v>10684</v>
      </c>
      <c r="B87" s="6" t="s">
        <v>61</v>
      </c>
      <c r="C87" s="5">
        <v>2</v>
      </c>
      <c r="D87" s="6" t="s">
        <v>75</v>
      </c>
      <c r="E87" s="1" t="s">
        <v>76</v>
      </c>
      <c r="F87" s="1" t="s">
        <v>64</v>
      </c>
      <c r="G87" s="1" t="str">
        <f t="shared" si="2"/>
        <v>42012170钟欣鹏</v>
      </c>
      <c r="H87" s="1" t="s">
        <v>65</v>
      </c>
      <c r="I87" s="6" t="s">
        <v>66</v>
      </c>
      <c r="J87" s="6" t="s">
        <v>10</v>
      </c>
      <c r="K87" s="1" t="s">
        <v>67</v>
      </c>
      <c r="L87" s="1" t="s">
        <v>67</v>
      </c>
      <c r="M87" s="1" t="s">
        <v>68</v>
      </c>
      <c r="N87" s="5">
        <v>41.8</v>
      </c>
      <c r="O87" s="5">
        <v>1</v>
      </c>
      <c r="P87">
        <f>VLOOKUP(J87,[1]Sheet1!$E$1:$F$65536,2,FALSE)</f>
        <v>31.77</v>
      </c>
    </row>
    <row r="88" spans="1:16" x14ac:dyDescent="0.15">
      <c r="A88" s="5">
        <v>10684</v>
      </c>
      <c r="B88" s="6" t="s">
        <v>61</v>
      </c>
      <c r="C88" s="5">
        <v>2</v>
      </c>
      <c r="D88" s="6" t="s">
        <v>69</v>
      </c>
      <c r="E88" s="1" t="s">
        <v>70</v>
      </c>
      <c r="F88" s="1" t="s">
        <v>64</v>
      </c>
      <c r="G88" s="1" t="str">
        <f t="shared" si="2"/>
        <v>42019052刘云芊</v>
      </c>
      <c r="H88" s="1" t="s">
        <v>65</v>
      </c>
      <c r="I88" s="6" t="s">
        <v>66</v>
      </c>
      <c r="J88" s="6" t="s">
        <v>10</v>
      </c>
      <c r="K88" s="1" t="s">
        <v>67</v>
      </c>
      <c r="L88" s="1" t="s">
        <v>67</v>
      </c>
      <c r="M88" s="1" t="s">
        <v>68</v>
      </c>
      <c r="N88" s="5">
        <v>41.8</v>
      </c>
      <c r="O88" s="5">
        <v>1</v>
      </c>
      <c r="P88">
        <f>VLOOKUP(J88,[1]Sheet1!$E$1:$F$65536,2,FALSE)</f>
        <v>31.77</v>
      </c>
    </row>
    <row r="89" spans="1:16" x14ac:dyDescent="0.15">
      <c r="A89" s="5">
        <v>10684</v>
      </c>
      <c r="B89" s="6" t="s">
        <v>61</v>
      </c>
      <c r="C89" s="5">
        <v>2</v>
      </c>
      <c r="D89" s="6" t="s">
        <v>87</v>
      </c>
      <c r="E89" s="1" t="s">
        <v>88</v>
      </c>
      <c r="F89" s="1" t="s">
        <v>64</v>
      </c>
      <c r="G89" s="1" t="str">
        <f t="shared" si="2"/>
        <v>42036068覃焱</v>
      </c>
      <c r="H89" s="1" t="s">
        <v>65</v>
      </c>
      <c r="I89" s="6" t="s">
        <v>66</v>
      </c>
      <c r="J89" s="6" t="s">
        <v>10</v>
      </c>
      <c r="K89" s="1" t="s">
        <v>67</v>
      </c>
      <c r="L89" s="1" t="s">
        <v>67</v>
      </c>
      <c r="M89" s="1" t="s">
        <v>68</v>
      </c>
      <c r="N89" s="5">
        <v>41.8</v>
      </c>
      <c r="O89" s="5">
        <v>1</v>
      </c>
      <c r="P89">
        <f>VLOOKUP(J89,[1]Sheet1!$E$1:$F$65536,2,FALSE)</f>
        <v>31.77</v>
      </c>
    </row>
    <row r="90" spans="1:16" x14ac:dyDescent="0.15">
      <c r="A90" s="5">
        <v>10684</v>
      </c>
      <c r="B90" s="6" t="s">
        <v>61</v>
      </c>
      <c r="C90" s="5">
        <v>2</v>
      </c>
      <c r="D90" s="6" t="s">
        <v>85</v>
      </c>
      <c r="E90" s="1" t="s">
        <v>86</v>
      </c>
      <c r="F90" s="1" t="s">
        <v>64</v>
      </c>
      <c r="G90" s="1" t="str">
        <f t="shared" si="2"/>
        <v>42012054顺子</v>
      </c>
      <c r="H90" s="1" t="s">
        <v>65</v>
      </c>
      <c r="I90" s="6" t="s">
        <v>66</v>
      </c>
      <c r="J90" s="6" t="s">
        <v>10</v>
      </c>
      <c r="K90" s="1" t="s">
        <v>67</v>
      </c>
      <c r="L90" s="1" t="s">
        <v>67</v>
      </c>
      <c r="M90" s="1" t="s">
        <v>68</v>
      </c>
      <c r="N90" s="5">
        <v>41.8</v>
      </c>
      <c r="O90" s="5">
        <v>1</v>
      </c>
      <c r="P90">
        <f>VLOOKUP(J90,[1]Sheet1!$E$1:$F$65536,2,FALSE)</f>
        <v>31.77</v>
      </c>
    </row>
    <row r="91" spans="1:16" x14ac:dyDescent="0.15">
      <c r="A91" s="5">
        <v>10684</v>
      </c>
      <c r="B91" s="6" t="s">
        <v>61</v>
      </c>
      <c r="C91" s="5">
        <v>2</v>
      </c>
      <c r="D91" s="6" t="s">
        <v>111</v>
      </c>
      <c r="E91" s="1" t="s">
        <v>112</v>
      </c>
      <c r="F91" s="1" t="s">
        <v>64</v>
      </c>
      <c r="G91" s="1" t="str">
        <f t="shared" si="2"/>
        <v>42016050杨开创</v>
      </c>
      <c r="H91" s="1" t="s">
        <v>65</v>
      </c>
      <c r="I91" s="6" t="s">
        <v>66</v>
      </c>
      <c r="J91" s="6" t="s">
        <v>10</v>
      </c>
      <c r="K91" s="1" t="s">
        <v>67</v>
      </c>
      <c r="L91" s="1" t="s">
        <v>67</v>
      </c>
      <c r="M91" s="1" t="s">
        <v>68</v>
      </c>
      <c r="N91" s="5">
        <v>41.8</v>
      </c>
      <c r="O91" s="5">
        <v>1</v>
      </c>
      <c r="P91">
        <f>VLOOKUP(J91,[1]Sheet1!$E$1:$F$65536,2,FALSE)</f>
        <v>31.77</v>
      </c>
    </row>
    <row r="92" spans="1:16" x14ac:dyDescent="0.15">
      <c r="A92" s="5">
        <v>10684</v>
      </c>
      <c r="B92" s="6" t="s">
        <v>61</v>
      </c>
      <c r="C92" s="5">
        <v>2</v>
      </c>
      <c r="D92" s="6" t="s">
        <v>73</v>
      </c>
      <c r="E92" s="1" t="s">
        <v>74</v>
      </c>
      <c r="F92" s="1" t="s">
        <v>64</v>
      </c>
      <c r="G92" s="1" t="str">
        <f t="shared" si="2"/>
        <v>42036072张雅婷</v>
      </c>
      <c r="H92" s="1" t="s">
        <v>65</v>
      </c>
      <c r="I92" s="6" t="s">
        <v>66</v>
      </c>
      <c r="J92" s="6" t="s">
        <v>10</v>
      </c>
      <c r="K92" s="1" t="s">
        <v>67</v>
      </c>
      <c r="L92" s="1" t="s">
        <v>67</v>
      </c>
      <c r="M92" s="1" t="s">
        <v>68</v>
      </c>
      <c r="N92" s="5">
        <v>41.8</v>
      </c>
      <c r="O92" s="5">
        <v>1</v>
      </c>
      <c r="P92">
        <f>VLOOKUP(J92,[1]Sheet1!$E$1:$F$65536,2,FALSE)</f>
        <v>31.77</v>
      </c>
    </row>
    <row r="93" spans="1:16" x14ac:dyDescent="0.15">
      <c r="A93" s="5">
        <v>10684</v>
      </c>
      <c r="B93" s="6" t="s">
        <v>61</v>
      </c>
      <c r="C93" s="5">
        <v>2</v>
      </c>
      <c r="D93" s="6" t="s">
        <v>71</v>
      </c>
      <c r="E93" s="1" t="s">
        <v>72</v>
      </c>
      <c r="F93" s="1" t="s">
        <v>64</v>
      </c>
      <c r="G93" s="1" t="str">
        <f t="shared" si="2"/>
        <v>42019162何鑫林</v>
      </c>
      <c r="H93" s="1" t="s">
        <v>65</v>
      </c>
      <c r="I93" s="6" t="s">
        <v>66</v>
      </c>
      <c r="J93" s="6" t="s">
        <v>10</v>
      </c>
      <c r="K93" s="1" t="s">
        <v>67</v>
      </c>
      <c r="L93" s="1" t="s">
        <v>67</v>
      </c>
      <c r="M93" s="1" t="s">
        <v>68</v>
      </c>
      <c r="N93" s="5">
        <v>41.8</v>
      </c>
      <c r="O93" s="5">
        <v>1</v>
      </c>
      <c r="P93">
        <f>VLOOKUP(J93,[1]Sheet1!$E$1:$F$65536,2,FALSE)</f>
        <v>31.77</v>
      </c>
    </row>
    <row r="94" spans="1:16" x14ac:dyDescent="0.15">
      <c r="A94" s="5">
        <v>10684</v>
      </c>
      <c r="B94" s="6" t="s">
        <v>61</v>
      </c>
      <c r="C94" s="5">
        <v>2</v>
      </c>
      <c r="D94" s="6" t="s">
        <v>83</v>
      </c>
      <c r="E94" s="1" t="s">
        <v>84</v>
      </c>
      <c r="F94" s="1" t="s">
        <v>64</v>
      </c>
      <c r="G94" s="1" t="str">
        <f t="shared" si="2"/>
        <v>42019104杨芮</v>
      </c>
      <c r="H94" s="1" t="s">
        <v>65</v>
      </c>
      <c r="I94" s="6" t="s">
        <v>66</v>
      </c>
      <c r="J94" s="6" t="s">
        <v>10</v>
      </c>
      <c r="K94" s="1" t="s">
        <v>67</v>
      </c>
      <c r="L94" s="1" t="s">
        <v>67</v>
      </c>
      <c r="M94" s="1" t="s">
        <v>68</v>
      </c>
      <c r="N94" s="5">
        <v>41.8</v>
      </c>
      <c r="O94" s="5">
        <v>1</v>
      </c>
      <c r="P94">
        <f>VLOOKUP(J94,[1]Sheet1!$E$1:$F$65536,2,FALSE)</f>
        <v>31.77</v>
      </c>
    </row>
    <row r="95" spans="1:16" x14ac:dyDescent="0.15">
      <c r="A95" s="5">
        <v>10684</v>
      </c>
      <c r="B95" s="6" t="s">
        <v>61</v>
      </c>
      <c r="C95" s="5">
        <v>2</v>
      </c>
      <c r="D95" s="6" t="s">
        <v>115</v>
      </c>
      <c r="E95" s="1" t="s">
        <v>116</v>
      </c>
      <c r="F95" s="1" t="s">
        <v>64</v>
      </c>
      <c r="G95" s="1" t="str">
        <f t="shared" si="2"/>
        <v>42026031罗珺文</v>
      </c>
      <c r="H95" s="1" t="s">
        <v>65</v>
      </c>
      <c r="I95" s="6" t="s">
        <v>66</v>
      </c>
      <c r="J95" s="6" t="s">
        <v>11</v>
      </c>
      <c r="K95" s="1" t="s">
        <v>131</v>
      </c>
      <c r="L95" s="1" t="s">
        <v>67</v>
      </c>
      <c r="M95" s="1" t="s">
        <v>132</v>
      </c>
      <c r="N95" s="5">
        <v>38</v>
      </c>
      <c r="O95" s="5">
        <v>1</v>
      </c>
      <c r="P95">
        <f>VLOOKUP(J95,[1]Sheet1!$E$1:$F$65536,2,FALSE)</f>
        <v>28.88</v>
      </c>
    </row>
    <row r="96" spans="1:16" x14ac:dyDescent="0.15">
      <c r="A96" s="5">
        <v>10684</v>
      </c>
      <c r="B96" s="6" t="s">
        <v>61</v>
      </c>
      <c r="C96" s="5">
        <v>2</v>
      </c>
      <c r="D96" s="6" t="s">
        <v>99</v>
      </c>
      <c r="E96" s="1" t="s">
        <v>100</v>
      </c>
      <c r="F96" s="1" t="s">
        <v>64</v>
      </c>
      <c r="G96" s="1" t="str">
        <f t="shared" si="2"/>
        <v>42026038邓唐宋</v>
      </c>
      <c r="H96" s="1" t="s">
        <v>65</v>
      </c>
      <c r="I96" s="6" t="s">
        <v>66</v>
      </c>
      <c r="J96" s="6" t="s">
        <v>11</v>
      </c>
      <c r="K96" s="1" t="s">
        <v>131</v>
      </c>
      <c r="L96" s="1" t="s">
        <v>67</v>
      </c>
      <c r="M96" s="1" t="s">
        <v>132</v>
      </c>
      <c r="N96" s="5">
        <v>38</v>
      </c>
      <c r="O96" s="5">
        <v>1</v>
      </c>
      <c r="P96">
        <f>VLOOKUP(J96,[1]Sheet1!$E$1:$F$65536,2,FALSE)</f>
        <v>28.88</v>
      </c>
    </row>
    <row r="97" spans="1:16" x14ac:dyDescent="0.15">
      <c r="A97" s="5">
        <v>10684</v>
      </c>
      <c r="B97" s="6" t="s">
        <v>61</v>
      </c>
      <c r="C97" s="5">
        <v>2</v>
      </c>
      <c r="D97" s="6" t="s">
        <v>79</v>
      </c>
      <c r="E97" s="1" t="s">
        <v>80</v>
      </c>
      <c r="F97" s="1" t="s">
        <v>64</v>
      </c>
      <c r="G97" s="1" t="str">
        <f t="shared" si="2"/>
        <v>42026024郑浩天</v>
      </c>
      <c r="H97" s="1" t="s">
        <v>65</v>
      </c>
      <c r="I97" s="6" t="s">
        <v>66</v>
      </c>
      <c r="J97" s="6" t="s">
        <v>11</v>
      </c>
      <c r="K97" s="1" t="s">
        <v>131</v>
      </c>
      <c r="L97" s="1" t="s">
        <v>67</v>
      </c>
      <c r="M97" s="1" t="s">
        <v>132</v>
      </c>
      <c r="N97" s="5">
        <v>38</v>
      </c>
      <c r="O97" s="5">
        <v>1</v>
      </c>
      <c r="P97">
        <f>VLOOKUP(J97,[1]Sheet1!$E$1:$F$65536,2,FALSE)</f>
        <v>28.88</v>
      </c>
    </row>
    <row r="98" spans="1:16" x14ac:dyDescent="0.15">
      <c r="A98" s="5">
        <v>10684</v>
      </c>
      <c r="B98" s="6" t="s">
        <v>61</v>
      </c>
      <c r="C98" s="5">
        <v>2</v>
      </c>
      <c r="D98" s="6" t="s">
        <v>73</v>
      </c>
      <c r="E98" s="1" t="s">
        <v>74</v>
      </c>
      <c r="F98" s="1" t="s">
        <v>64</v>
      </c>
      <c r="G98" s="1" t="str">
        <f t="shared" si="2"/>
        <v>42036072张雅婷</v>
      </c>
      <c r="H98" s="1" t="s">
        <v>65</v>
      </c>
      <c r="I98" s="6" t="s">
        <v>66</v>
      </c>
      <c r="J98" s="6" t="s">
        <v>12</v>
      </c>
      <c r="K98" s="1" t="s">
        <v>67</v>
      </c>
      <c r="L98" s="1" t="s">
        <v>67</v>
      </c>
      <c r="M98" s="1" t="s">
        <v>68</v>
      </c>
      <c r="N98" s="5">
        <v>40</v>
      </c>
      <c r="O98" s="5">
        <v>1</v>
      </c>
      <c r="P98">
        <f>VLOOKUP(J98,[1]Sheet1!$E$1:$F$65536,2,FALSE)</f>
        <v>30.4</v>
      </c>
    </row>
    <row r="99" spans="1:16" x14ac:dyDescent="0.15">
      <c r="A99" s="5">
        <v>10684</v>
      </c>
      <c r="B99" s="6" t="s">
        <v>61</v>
      </c>
      <c r="C99" s="5">
        <v>2</v>
      </c>
      <c r="D99" s="6" t="s">
        <v>77</v>
      </c>
      <c r="E99" s="1" t="s">
        <v>78</v>
      </c>
      <c r="F99" s="1" t="s">
        <v>64</v>
      </c>
      <c r="G99" s="1" t="str">
        <f t="shared" si="2"/>
        <v>42033050尹香怡</v>
      </c>
      <c r="H99" s="1" t="s">
        <v>65</v>
      </c>
      <c r="I99" s="6" t="s">
        <v>66</v>
      </c>
      <c r="J99" s="6" t="s">
        <v>12</v>
      </c>
      <c r="K99" s="1" t="s">
        <v>67</v>
      </c>
      <c r="L99" s="1" t="s">
        <v>67</v>
      </c>
      <c r="M99" s="1" t="s">
        <v>68</v>
      </c>
      <c r="N99" s="5">
        <v>40</v>
      </c>
      <c r="O99" s="5">
        <v>1</v>
      </c>
      <c r="P99">
        <f>VLOOKUP(J99,[1]Sheet1!$E$1:$F$65536,2,FALSE)</f>
        <v>30.4</v>
      </c>
    </row>
    <row r="100" spans="1:16" x14ac:dyDescent="0.15">
      <c r="A100" s="5">
        <v>10684</v>
      </c>
      <c r="B100" s="6" t="s">
        <v>61</v>
      </c>
      <c r="C100" s="5">
        <v>2</v>
      </c>
      <c r="D100" s="6" t="s">
        <v>62</v>
      </c>
      <c r="E100" s="1" t="s">
        <v>63</v>
      </c>
      <c r="F100" s="1" t="s">
        <v>64</v>
      </c>
      <c r="G100" s="1" t="str">
        <f t="shared" si="2"/>
        <v>42012193周佳</v>
      </c>
      <c r="H100" s="1" t="s">
        <v>65</v>
      </c>
      <c r="I100" s="6" t="s">
        <v>66</v>
      </c>
      <c r="J100" s="6" t="s">
        <v>12</v>
      </c>
      <c r="K100" s="1" t="s">
        <v>67</v>
      </c>
      <c r="L100" s="1" t="s">
        <v>67</v>
      </c>
      <c r="M100" s="1" t="s">
        <v>68</v>
      </c>
      <c r="N100" s="5">
        <v>40</v>
      </c>
      <c r="O100" s="5">
        <v>1</v>
      </c>
      <c r="P100">
        <f>VLOOKUP(J100,[1]Sheet1!$E$1:$F$65536,2,FALSE)</f>
        <v>30.4</v>
      </c>
    </row>
    <row r="101" spans="1:16" x14ac:dyDescent="0.15">
      <c r="A101" s="5">
        <v>10684</v>
      </c>
      <c r="B101" s="6" t="s">
        <v>61</v>
      </c>
      <c r="C101" s="5">
        <v>2</v>
      </c>
      <c r="D101" s="6" t="s">
        <v>123</v>
      </c>
      <c r="E101" s="1" t="s">
        <v>124</v>
      </c>
      <c r="F101" s="1" t="s">
        <v>64</v>
      </c>
      <c r="G101" s="1" t="str">
        <f t="shared" ref="G101:G109" si="3">D101&amp;E101</f>
        <v>42033078徐闻璐</v>
      </c>
      <c r="H101" s="1" t="s">
        <v>65</v>
      </c>
      <c r="I101" s="6" t="s">
        <v>66</v>
      </c>
      <c r="J101" s="6" t="s">
        <v>12</v>
      </c>
      <c r="K101" s="1" t="s">
        <v>67</v>
      </c>
      <c r="L101" s="1" t="s">
        <v>67</v>
      </c>
      <c r="M101" s="1" t="s">
        <v>68</v>
      </c>
      <c r="N101" s="5">
        <v>40</v>
      </c>
      <c r="O101" s="5">
        <v>1</v>
      </c>
      <c r="P101">
        <f>VLOOKUP(J101,[1]Sheet1!$E$1:$F$65536,2,FALSE)</f>
        <v>30.4</v>
      </c>
    </row>
    <row r="102" spans="1:16" x14ac:dyDescent="0.15">
      <c r="A102" s="5">
        <v>10684</v>
      </c>
      <c r="B102" s="6" t="s">
        <v>61</v>
      </c>
      <c r="C102" s="5">
        <v>2</v>
      </c>
      <c r="D102" s="6" t="s">
        <v>71</v>
      </c>
      <c r="E102" s="1" t="s">
        <v>72</v>
      </c>
      <c r="F102" s="1" t="s">
        <v>64</v>
      </c>
      <c r="G102" s="1" t="str">
        <f t="shared" si="3"/>
        <v>42019162何鑫林</v>
      </c>
      <c r="H102" s="1" t="s">
        <v>65</v>
      </c>
      <c r="I102" s="6" t="s">
        <v>66</v>
      </c>
      <c r="J102" s="6" t="s">
        <v>13</v>
      </c>
      <c r="K102" s="1" t="s">
        <v>67</v>
      </c>
      <c r="L102" s="1" t="s">
        <v>67</v>
      </c>
      <c r="M102" s="1" t="s">
        <v>68</v>
      </c>
      <c r="N102" s="5">
        <v>37.4</v>
      </c>
      <c r="O102" s="5">
        <v>1</v>
      </c>
      <c r="P102">
        <f>VLOOKUP(J102,[1]Sheet1!$E$1:$F$65536,2,FALSE)</f>
        <v>28.42</v>
      </c>
    </row>
    <row r="103" spans="1:16" x14ac:dyDescent="0.15">
      <c r="A103" s="5">
        <v>10684</v>
      </c>
      <c r="B103" s="6" t="s">
        <v>61</v>
      </c>
      <c r="C103" s="5">
        <v>2</v>
      </c>
      <c r="D103" s="6" t="s">
        <v>77</v>
      </c>
      <c r="E103" s="1" t="s">
        <v>78</v>
      </c>
      <c r="F103" s="1" t="s">
        <v>64</v>
      </c>
      <c r="G103" s="1" t="str">
        <f t="shared" si="3"/>
        <v>42033050尹香怡</v>
      </c>
      <c r="H103" s="1" t="s">
        <v>65</v>
      </c>
      <c r="I103" s="6" t="s">
        <v>66</v>
      </c>
      <c r="J103" s="6" t="s">
        <v>13</v>
      </c>
      <c r="K103" s="1" t="s">
        <v>67</v>
      </c>
      <c r="L103" s="1" t="s">
        <v>67</v>
      </c>
      <c r="M103" s="1" t="s">
        <v>68</v>
      </c>
      <c r="N103" s="5">
        <v>37.4</v>
      </c>
      <c r="O103" s="5">
        <v>1</v>
      </c>
      <c r="P103">
        <f>VLOOKUP(J103,[1]Sheet1!$E$1:$F$65536,2,FALSE)</f>
        <v>28.42</v>
      </c>
    </row>
    <row r="104" spans="1:16" x14ac:dyDescent="0.15">
      <c r="A104" s="5">
        <v>10684</v>
      </c>
      <c r="B104" s="6" t="s">
        <v>61</v>
      </c>
      <c r="C104" s="5">
        <v>2</v>
      </c>
      <c r="D104" s="6" t="s">
        <v>79</v>
      </c>
      <c r="E104" s="1" t="s">
        <v>80</v>
      </c>
      <c r="F104" s="1" t="s">
        <v>64</v>
      </c>
      <c r="G104" s="1" t="str">
        <f t="shared" si="3"/>
        <v>42026024郑浩天</v>
      </c>
      <c r="H104" s="1" t="s">
        <v>65</v>
      </c>
      <c r="I104" s="6" t="s">
        <v>66</v>
      </c>
      <c r="J104" s="6" t="s">
        <v>14</v>
      </c>
      <c r="K104" s="1" t="s">
        <v>67</v>
      </c>
      <c r="L104" s="1" t="s">
        <v>67</v>
      </c>
      <c r="M104" s="1" t="s">
        <v>68</v>
      </c>
      <c r="N104" s="5">
        <v>55</v>
      </c>
      <c r="O104" s="5">
        <v>1</v>
      </c>
      <c r="P104">
        <f>VLOOKUP(J104,[1]Sheet1!$E$1:$F$65536,2,FALSE)</f>
        <v>42.9</v>
      </c>
    </row>
    <row r="105" spans="1:16" x14ac:dyDescent="0.15">
      <c r="A105" s="5">
        <v>10684</v>
      </c>
      <c r="B105" s="6" t="s">
        <v>61</v>
      </c>
      <c r="C105" s="5">
        <v>2</v>
      </c>
      <c r="D105" s="6" t="s">
        <v>91</v>
      </c>
      <c r="E105" s="1" t="s">
        <v>92</v>
      </c>
      <c r="F105" s="1" t="s">
        <v>64</v>
      </c>
      <c r="G105" s="1" t="str">
        <f t="shared" si="3"/>
        <v>42036024陈永祺</v>
      </c>
      <c r="H105" s="1" t="s">
        <v>65</v>
      </c>
      <c r="I105" s="6" t="s">
        <v>66</v>
      </c>
      <c r="J105" s="6" t="s">
        <v>14</v>
      </c>
      <c r="K105" s="1" t="s">
        <v>67</v>
      </c>
      <c r="L105" s="1" t="s">
        <v>67</v>
      </c>
      <c r="M105" s="1" t="s">
        <v>68</v>
      </c>
      <c r="N105" s="5">
        <v>55</v>
      </c>
      <c r="O105" s="5">
        <v>1</v>
      </c>
      <c r="P105">
        <f>VLOOKUP(J105,[1]Sheet1!$E$1:$F$65536,2,FALSE)</f>
        <v>42.9</v>
      </c>
    </row>
    <row r="106" spans="1:16" x14ac:dyDescent="0.15">
      <c r="A106" s="5">
        <v>10684</v>
      </c>
      <c r="B106" s="6" t="s">
        <v>61</v>
      </c>
      <c r="C106" s="5">
        <v>2</v>
      </c>
      <c r="D106" s="6" t="s">
        <v>115</v>
      </c>
      <c r="E106" s="1" t="s">
        <v>116</v>
      </c>
      <c r="F106" s="1" t="s">
        <v>64</v>
      </c>
      <c r="G106" s="1" t="str">
        <f t="shared" si="3"/>
        <v>42026031罗珺文</v>
      </c>
      <c r="H106" s="1" t="s">
        <v>65</v>
      </c>
      <c r="I106" s="6" t="s">
        <v>66</v>
      </c>
      <c r="J106" s="6" t="s">
        <v>15</v>
      </c>
      <c r="K106" s="1" t="s">
        <v>67</v>
      </c>
      <c r="L106" s="1" t="s">
        <v>67</v>
      </c>
      <c r="M106" s="1" t="s">
        <v>68</v>
      </c>
      <c r="N106" s="5">
        <v>38.5</v>
      </c>
      <c r="O106" s="5">
        <v>1</v>
      </c>
      <c r="P106">
        <f>VLOOKUP(J106,[1]Sheet1!$E$1:$F$65536,2,FALSE)</f>
        <v>29.26</v>
      </c>
    </row>
    <row r="107" spans="1:16" x14ac:dyDescent="0.15">
      <c r="A107" s="5">
        <v>10684</v>
      </c>
      <c r="B107" s="6" t="s">
        <v>61</v>
      </c>
      <c r="C107" s="5">
        <v>2</v>
      </c>
      <c r="D107" s="6" t="s">
        <v>81</v>
      </c>
      <c r="E107" s="1" t="s">
        <v>82</v>
      </c>
      <c r="F107" s="1" t="s">
        <v>64</v>
      </c>
      <c r="G107" s="1" t="str">
        <f t="shared" si="3"/>
        <v>42016009谭玉馨</v>
      </c>
      <c r="H107" s="1" t="s">
        <v>65</v>
      </c>
      <c r="I107" s="6" t="s">
        <v>66</v>
      </c>
      <c r="J107" s="6" t="s">
        <v>15</v>
      </c>
      <c r="K107" s="1" t="s">
        <v>67</v>
      </c>
      <c r="L107" s="1" t="s">
        <v>67</v>
      </c>
      <c r="M107" s="1" t="s">
        <v>68</v>
      </c>
      <c r="N107" s="5">
        <v>38.5</v>
      </c>
      <c r="O107" s="5">
        <v>1</v>
      </c>
      <c r="P107">
        <f>VLOOKUP(J107,[1]Sheet1!$E$1:$F$65536,2,FALSE)</f>
        <v>29.26</v>
      </c>
    </row>
    <row r="108" spans="1:16" x14ac:dyDescent="0.15">
      <c r="A108" s="5">
        <v>10684</v>
      </c>
      <c r="B108" s="6" t="s">
        <v>61</v>
      </c>
      <c r="C108" s="5">
        <v>2</v>
      </c>
      <c r="D108" s="6" t="s">
        <v>109</v>
      </c>
      <c r="E108" s="1" t="s">
        <v>110</v>
      </c>
      <c r="F108" s="1" t="s">
        <v>64</v>
      </c>
      <c r="G108" s="1" t="str">
        <f t="shared" si="3"/>
        <v>42011028王晨</v>
      </c>
      <c r="H108" s="1" t="s">
        <v>65</v>
      </c>
      <c r="I108" s="6" t="s">
        <v>66</v>
      </c>
      <c r="J108" s="6" t="s">
        <v>15</v>
      </c>
      <c r="K108" s="1" t="s">
        <v>67</v>
      </c>
      <c r="L108" s="1" t="s">
        <v>67</v>
      </c>
      <c r="M108" s="1" t="s">
        <v>68</v>
      </c>
      <c r="N108" s="5">
        <v>38.5</v>
      </c>
      <c r="O108" s="5">
        <v>1</v>
      </c>
      <c r="P108">
        <f>VLOOKUP(J108,[1]Sheet1!$E$1:$F$65536,2,FALSE)</f>
        <v>29.26</v>
      </c>
    </row>
    <row r="109" spans="1:16" x14ac:dyDescent="0.15">
      <c r="A109" s="5">
        <v>10684</v>
      </c>
      <c r="B109" s="6" t="s">
        <v>61</v>
      </c>
      <c r="C109" s="5">
        <v>2</v>
      </c>
      <c r="D109" s="6" t="s">
        <v>121</v>
      </c>
      <c r="E109" s="1" t="s">
        <v>122</v>
      </c>
      <c r="F109" s="1" t="s">
        <v>64</v>
      </c>
      <c r="G109" s="1" t="str">
        <f t="shared" si="3"/>
        <v>42005058王昕恺</v>
      </c>
      <c r="H109" s="1" t="s">
        <v>65</v>
      </c>
      <c r="I109" s="6" t="s">
        <v>66</v>
      </c>
      <c r="J109" s="6" t="s">
        <v>15</v>
      </c>
      <c r="K109" s="1" t="s">
        <v>67</v>
      </c>
      <c r="L109" s="1" t="s">
        <v>67</v>
      </c>
      <c r="M109" s="1" t="s">
        <v>68</v>
      </c>
      <c r="N109" s="5">
        <v>38.5</v>
      </c>
      <c r="O109" s="5">
        <v>1</v>
      </c>
      <c r="P109">
        <f>VLOOKUP(J109,[1]Sheet1!$E$1:$F$65536,2,FALSE)</f>
        <v>29.26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tabSelected="1" view="pageBreakPreview" topLeftCell="A16" zoomScale="60" zoomScaleNormal="100" workbookViewId="0">
      <selection activeCell="M26" sqref="M26"/>
    </sheetView>
  </sheetViews>
  <sheetFormatPr defaultColWidth="9" defaultRowHeight="13.5" x14ac:dyDescent="0.15"/>
  <sheetData>
    <row r="1" spans="1:15" ht="27" x14ac:dyDescent="0.15">
      <c r="A1" s="7" t="s">
        <v>133</v>
      </c>
    </row>
    <row r="2" spans="1:15" ht="138" x14ac:dyDescent="0.15">
      <c r="A2" s="8" t="s">
        <v>134</v>
      </c>
      <c r="B2" s="8" t="s">
        <v>135</v>
      </c>
      <c r="C2" s="8" t="s">
        <v>136</v>
      </c>
      <c r="D2" s="8" t="s">
        <v>137</v>
      </c>
      <c r="E2" s="8" t="s">
        <v>138</v>
      </c>
      <c r="F2" s="8" t="s">
        <v>139</v>
      </c>
      <c r="G2" s="8" t="s">
        <v>140</v>
      </c>
      <c r="H2" s="8" t="s">
        <v>141</v>
      </c>
      <c r="I2" s="8" t="s">
        <v>142</v>
      </c>
      <c r="J2" s="8" t="s">
        <v>143</v>
      </c>
      <c r="K2" s="8" t="s">
        <v>144</v>
      </c>
      <c r="L2" s="8" t="s">
        <v>145</v>
      </c>
      <c r="M2" s="8" t="s">
        <v>146</v>
      </c>
      <c r="N2" s="8" t="s">
        <v>147</v>
      </c>
      <c r="O2" s="8" t="s">
        <v>148</v>
      </c>
    </row>
    <row r="3" spans="1:15" ht="28.5" x14ac:dyDescent="0.15">
      <c r="A3" s="8" t="s">
        <v>149</v>
      </c>
      <c r="B3" s="8"/>
      <c r="C3" s="8"/>
      <c r="D3" s="8">
        <v>23</v>
      </c>
      <c r="E3" s="8"/>
      <c r="F3" s="8"/>
      <c r="G3" s="8">
        <v>20</v>
      </c>
      <c r="H3" s="8"/>
      <c r="I3" s="8"/>
      <c r="J3" s="8"/>
      <c r="K3" s="8"/>
      <c r="L3" s="8"/>
      <c r="M3" s="8"/>
      <c r="N3" s="8">
        <v>29.26</v>
      </c>
      <c r="O3" s="8">
        <v>72.260000000000005</v>
      </c>
    </row>
    <row r="4" spans="1:15" ht="28.5" x14ac:dyDescent="0.15">
      <c r="A4" s="8" t="s">
        <v>150</v>
      </c>
      <c r="B4" s="8"/>
      <c r="C4" s="8"/>
      <c r="D4" s="8">
        <v>23</v>
      </c>
      <c r="E4" s="8">
        <v>42.56</v>
      </c>
      <c r="F4" s="8"/>
      <c r="G4" s="8">
        <v>20</v>
      </c>
      <c r="H4" s="8"/>
      <c r="I4" s="8"/>
      <c r="J4" s="8"/>
      <c r="K4" s="8"/>
      <c r="L4" s="8"/>
      <c r="M4" s="8"/>
      <c r="N4" s="8"/>
      <c r="O4" s="8">
        <v>85.56</v>
      </c>
    </row>
    <row r="5" spans="1:15" ht="28.5" x14ac:dyDescent="0.15">
      <c r="A5" s="8" t="s">
        <v>151</v>
      </c>
      <c r="B5" s="8"/>
      <c r="C5" s="8"/>
      <c r="D5" s="8">
        <v>23</v>
      </c>
      <c r="E5" s="8">
        <v>42.56</v>
      </c>
      <c r="F5" s="8"/>
      <c r="G5" s="8">
        <v>20</v>
      </c>
      <c r="H5" s="8"/>
      <c r="I5" s="8"/>
      <c r="J5" s="8"/>
      <c r="K5" s="8"/>
      <c r="L5" s="8"/>
      <c r="M5" s="8"/>
      <c r="N5" s="8"/>
      <c r="O5" s="8">
        <v>85.56</v>
      </c>
    </row>
    <row r="6" spans="1:15" ht="28.5" x14ac:dyDescent="0.15">
      <c r="A6" s="8" t="s">
        <v>152</v>
      </c>
      <c r="B6" s="8"/>
      <c r="C6" s="8"/>
      <c r="D6" s="8">
        <v>23</v>
      </c>
      <c r="E6" s="8"/>
      <c r="F6" s="8"/>
      <c r="G6" s="8">
        <v>20</v>
      </c>
      <c r="H6" s="8"/>
      <c r="I6" s="8"/>
      <c r="J6" s="8"/>
      <c r="K6" s="8"/>
      <c r="L6" s="8"/>
      <c r="M6" s="8"/>
      <c r="N6" s="8"/>
      <c r="O6" s="8">
        <v>43</v>
      </c>
    </row>
    <row r="7" spans="1:15" ht="28.5" x14ac:dyDescent="0.15">
      <c r="A7" s="8" t="s">
        <v>153</v>
      </c>
      <c r="B7" s="8"/>
      <c r="C7" s="8"/>
      <c r="D7" s="8">
        <v>23</v>
      </c>
      <c r="E7" s="8"/>
      <c r="F7" s="8"/>
      <c r="G7" s="8">
        <v>20</v>
      </c>
      <c r="H7" s="8"/>
      <c r="I7" s="8"/>
      <c r="J7" s="8"/>
      <c r="K7" s="8"/>
      <c r="L7" s="8"/>
      <c r="M7" s="8"/>
      <c r="N7" s="8"/>
      <c r="O7" s="8">
        <v>43</v>
      </c>
    </row>
    <row r="8" spans="1:15" ht="28.5" x14ac:dyDescent="0.15">
      <c r="A8" s="8" t="s">
        <v>154</v>
      </c>
      <c r="B8" s="8"/>
      <c r="C8" s="8"/>
      <c r="D8" s="8">
        <v>23</v>
      </c>
      <c r="E8" s="8">
        <v>42.56</v>
      </c>
      <c r="F8" s="8"/>
      <c r="G8" s="8">
        <v>20</v>
      </c>
      <c r="H8" s="8"/>
      <c r="I8" s="8"/>
      <c r="J8" s="8"/>
      <c r="K8" s="8"/>
      <c r="L8" s="8"/>
      <c r="M8" s="8"/>
      <c r="N8" s="8">
        <v>29.26</v>
      </c>
      <c r="O8" s="8">
        <v>114.82</v>
      </c>
    </row>
    <row r="9" spans="1:15" ht="28.5" x14ac:dyDescent="0.15">
      <c r="A9" s="8" t="s">
        <v>155</v>
      </c>
      <c r="B9" s="8">
        <v>44.84</v>
      </c>
      <c r="C9" s="8"/>
      <c r="D9" s="8">
        <v>23</v>
      </c>
      <c r="E9" s="8"/>
      <c r="F9" s="8"/>
      <c r="G9" s="8">
        <v>20</v>
      </c>
      <c r="H9" s="8"/>
      <c r="I9" s="8">
        <v>31.77</v>
      </c>
      <c r="J9" s="8"/>
      <c r="K9" s="8"/>
      <c r="L9" s="8"/>
      <c r="M9" s="8"/>
      <c r="N9" s="8"/>
      <c r="O9" s="8">
        <v>119.61</v>
      </c>
    </row>
    <row r="10" spans="1:15" ht="28.5" x14ac:dyDescent="0.15">
      <c r="A10" s="8" t="s">
        <v>156</v>
      </c>
      <c r="B10" s="8"/>
      <c r="C10" s="8"/>
      <c r="D10" s="8">
        <v>23</v>
      </c>
      <c r="E10" s="8"/>
      <c r="F10" s="8"/>
      <c r="G10" s="8">
        <v>20</v>
      </c>
      <c r="H10" s="8"/>
      <c r="I10" s="8"/>
      <c r="J10" s="8"/>
      <c r="K10" s="8"/>
      <c r="L10" s="8"/>
      <c r="M10" s="8"/>
      <c r="N10" s="8"/>
      <c r="O10" s="8">
        <v>43</v>
      </c>
    </row>
    <row r="11" spans="1:15" ht="28.5" x14ac:dyDescent="0.15">
      <c r="A11" s="8" t="s">
        <v>157</v>
      </c>
      <c r="B11" s="8">
        <v>44.84</v>
      </c>
      <c r="C11" s="8"/>
      <c r="D11" s="8">
        <v>23</v>
      </c>
      <c r="E11" s="8"/>
      <c r="F11" s="8"/>
      <c r="G11" s="8">
        <v>20</v>
      </c>
      <c r="H11" s="8"/>
      <c r="I11" s="8">
        <v>31.77</v>
      </c>
      <c r="J11" s="8"/>
      <c r="K11" s="8"/>
      <c r="L11" s="8"/>
      <c r="M11" s="8"/>
      <c r="N11" s="8"/>
      <c r="O11" s="8">
        <v>119.61</v>
      </c>
    </row>
    <row r="12" spans="1:15" ht="28.5" x14ac:dyDescent="0.15">
      <c r="A12" s="8" t="s">
        <v>158</v>
      </c>
      <c r="B12" s="8">
        <v>44.84</v>
      </c>
      <c r="C12" s="8"/>
      <c r="D12" s="8">
        <v>23</v>
      </c>
      <c r="E12" s="8"/>
      <c r="F12" s="8"/>
      <c r="G12" s="8">
        <v>20</v>
      </c>
      <c r="H12" s="8"/>
      <c r="I12" s="8"/>
      <c r="J12" s="8"/>
      <c r="K12" s="8">
        <v>30.4</v>
      </c>
      <c r="L12" s="8"/>
      <c r="M12" s="8"/>
      <c r="N12" s="8"/>
      <c r="O12" s="8">
        <v>118.24</v>
      </c>
    </row>
    <row r="13" spans="1:15" ht="28.5" x14ac:dyDescent="0.15">
      <c r="A13" s="8" t="s">
        <v>159</v>
      </c>
      <c r="B13" s="8">
        <v>44.84</v>
      </c>
      <c r="C13" s="8"/>
      <c r="D13" s="8">
        <v>23</v>
      </c>
      <c r="E13" s="8"/>
      <c r="F13" s="8"/>
      <c r="G13" s="8">
        <v>20</v>
      </c>
      <c r="H13" s="8"/>
      <c r="I13" s="8"/>
      <c r="J13" s="8"/>
      <c r="K13" s="8"/>
      <c r="L13" s="8"/>
      <c r="M13" s="8"/>
      <c r="N13" s="8">
        <v>29.26</v>
      </c>
      <c r="O13" s="8">
        <v>117.1</v>
      </c>
    </row>
    <row r="14" spans="1:15" ht="28.5" x14ac:dyDescent="0.15">
      <c r="A14" s="8" t="s">
        <v>160</v>
      </c>
      <c r="B14" s="8"/>
      <c r="C14" s="8"/>
      <c r="D14" s="8">
        <v>23</v>
      </c>
      <c r="E14" s="8"/>
      <c r="F14" s="8"/>
      <c r="G14" s="8">
        <v>20</v>
      </c>
      <c r="H14" s="8"/>
      <c r="I14" s="8">
        <v>31.77</v>
      </c>
      <c r="J14" s="8"/>
      <c r="K14" s="8"/>
      <c r="L14" s="8"/>
      <c r="M14" s="8"/>
      <c r="N14" s="8"/>
      <c r="O14" s="8">
        <v>74.77</v>
      </c>
    </row>
    <row r="15" spans="1:15" ht="28.5" x14ac:dyDescent="0.15">
      <c r="A15" s="8" t="s">
        <v>161</v>
      </c>
      <c r="B15" s="8"/>
      <c r="C15" s="8"/>
      <c r="D15" s="8">
        <v>23</v>
      </c>
      <c r="E15" s="8"/>
      <c r="F15" s="8"/>
      <c r="G15" s="8">
        <v>20</v>
      </c>
      <c r="H15" s="8"/>
      <c r="I15" s="8"/>
      <c r="J15" s="8"/>
      <c r="K15" s="8"/>
      <c r="L15" s="8"/>
      <c r="M15" s="8"/>
      <c r="N15" s="8"/>
      <c r="O15" s="8">
        <v>43</v>
      </c>
    </row>
    <row r="16" spans="1:15" ht="28.5" x14ac:dyDescent="0.15">
      <c r="A16" s="8" t="s">
        <v>162</v>
      </c>
      <c r="B16" s="8">
        <v>44.84</v>
      </c>
      <c r="C16" s="8"/>
      <c r="D16" s="8">
        <v>23</v>
      </c>
      <c r="E16" s="8"/>
      <c r="F16" s="8"/>
      <c r="G16" s="8">
        <v>20</v>
      </c>
      <c r="H16" s="8"/>
      <c r="I16" s="8">
        <v>31.77</v>
      </c>
      <c r="J16" s="8"/>
      <c r="K16" s="8"/>
      <c r="L16" s="8"/>
      <c r="M16" s="8"/>
      <c r="N16" s="8"/>
      <c r="O16" s="8">
        <v>119.61</v>
      </c>
    </row>
    <row r="17" spans="1:15" ht="28.5" x14ac:dyDescent="0.15">
      <c r="A17" s="8" t="s">
        <v>163</v>
      </c>
      <c r="B17" s="8">
        <v>44.84</v>
      </c>
      <c r="C17" s="8"/>
      <c r="D17" s="8">
        <v>23</v>
      </c>
      <c r="E17" s="8"/>
      <c r="F17" s="8"/>
      <c r="G17" s="8">
        <v>20</v>
      </c>
      <c r="H17" s="8"/>
      <c r="I17" s="8">
        <v>31.77</v>
      </c>
      <c r="J17" s="8"/>
      <c r="K17" s="8"/>
      <c r="L17" s="8"/>
      <c r="M17" s="8"/>
      <c r="N17" s="8"/>
      <c r="O17" s="8">
        <v>119.61</v>
      </c>
    </row>
    <row r="18" spans="1:15" ht="28.5" x14ac:dyDescent="0.15">
      <c r="A18" s="8" t="s">
        <v>164</v>
      </c>
      <c r="B18" s="8">
        <v>44.84</v>
      </c>
      <c r="C18" s="8"/>
      <c r="D18" s="8">
        <v>23</v>
      </c>
      <c r="E18" s="8"/>
      <c r="F18" s="8"/>
      <c r="G18" s="8">
        <v>20</v>
      </c>
      <c r="H18" s="8"/>
      <c r="I18" s="8">
        <v>31.77</v>
      </c>
      <c r="J18" s="8"/>
      <c r="K18" s="8"/>
      <c r="L18" s="8">
        <v>28.42</v>
      </c>
      <c r="M18" s="8"/>
      <c r="N18" s="8"/>
      <c r="O18" s="8">
        <v>148.03</v>
      </c>
    </row>
    <row r="19" spans="1:15" ht="28.5" x14ac:dyDescent="0.15">
      <c r="A19" s="8" t="s">
        <v>165</v>
      </c>
      <c r="B19" s="8">
        <v>44.84</v>
      </c>
      <c r="C19" s="8"/>
      <c r="D19" s="8">
        <v>23</v>
      </c>
      <c r="E19" s="8">
        <v>42.56</v>
      </c>
      <c r="F19" s="8"/>
      <c r="G19" s="8">
        <v>20</v>
      </c>
      <c r="H19" s="8"/>
      <c r="I19" s="8"/>
      <c r="J19" s="8">
        <v>28.88</v>
      </c>
      <c r="K19" s="8"/>
      <c r="L19" s="8"/>
      <c r="M19" s="8">
        <v>42.9</v>
      </c>
      <c r="N19" s="8"/>
      <c r="O19" s="8">
        <v>202.18</v>
      </c>
    </row>
    <row r="20" spans="1:15" ht="28.5" x14ac:dyDescent="0.15">
      <c r="A20" s="8" t="s">
        <v>166</v>
      </c>
      <c r="B20" s="8"/>
      <c r="C20" s="8"/>
      <c r="D20" s="8">
        <v>23</v>
      </c>
      <c r="E20" s="8">
        <v>42.56</v>
      </c>
      <c r="F20" s="8"/>
      <c r="G20" s="8">
        <v>20</v>
      </c>
      <c r="H20" s="8"/>
      <c r="I20" s="8"/>
      <c r="J20" s="8">
        <v>28.88</v>
      </c>
      <c r="K20" s="8"/>
      <c r="L20" s="8"/>
      <c r="M20" s="8"/>
      <c r="N20" s="8">
        <v>29.26</v>
      </c>
      <c r="O20" s="8">
        <v>143.69999999999999</v>
      </c>
    </row>
    <row r="21" spans="1:15" ht="28.5" x14ac:dyDescent="0.15">
      <c r="A21" s="8" t="s">
        <v>167</v>
      </c>
      <c r="B21" s="8"/>
      <c r="C21" s="8"/>
      <c r="D21" s="8">
        <v>23</v>
      </c>
      <c r="E21" s="8">
        <v>42.56</v>
      </c>
      <c r="F21" s="8"/>
      <c r="G21" s="8">
        <v>20</v>
      </c>
      <c r="H21" s="8"/>
      <c r="I21" s="8"/>
      <c r="J21" s="8">
        <v>28.88</v>
      </c>
      <c r="K21" s="8"/>
      <c r="L21" s="8"/>
      <c r="M21" s="8"/>
      <c r="N21" s="8"/>
      <c r="O21" s="8">
        <v>114.44</v>
      </c>
    </row>
    <row r="22" spans="1:15" ht="28.5" x14ac:dyDescent="0.15">
      <c r="A22" s="8" t="s">
        <v>168</v>
      </c>
      <c r="B22" s="8"/>
      <c r="C22" s="8"/>
      <c r="D22" s="8">
        <v>23</v>
      </c>
      <c r="E22" s="8"/>
      <c r="F22" s="8"/>
      <c r="G22" s="8">
        <v>20</v>
      </c>
      <c r="H22" s="8"/>
      <c r="I22" s="8"/>
      <c r="J22" s="8"/>
      <c r="K22" s="8"/>
      <c r="L22" s="8"/>
      <c r="M22" s="8"/>
      <c r="N22" s="8"/>
      <c r="O22" s="8">
        <v>43</v>
      </c>
    </row>
    <row r="23" spans="1:15" ht="28.5" x14ac:dyDescent="0.15">
      <c r="A23" s="8" t="s">
        <v>169</v>
      </c>
      <c r="B23" s="8"/>
      <c r="C23" s="8"/>
      <c r="D23" s="8">
        <v>23</v>
      </c>
      <c r="E23" s="8"/>
      <c r="F23" s="8">
        <v>37.85</v>
      </c>
      <c r="G23" s="8">
        <v>20</v>
      </c>
      <c r="H23" s="8"/>
      <c r="I23" s="8"/>
      <c r="J23" s="8"/>
      <c r="K23" s="8"/>
      <c r="L23" s="8"/>
      <c r="M23" s="8"/>
      <c r="N23" s="8"/>
      <c r="O23" s="8">
        <v>80.849999999999994</v>
      </c>
    </row>
    <row r="24" spans="1:15" ht="28.5" x14ac:dyDescent="0.15">
      <c r="A24" s="8" t="s">
        <v>170</v>
      </c>
      <c r="B24" s="8">
        <v>44.84</v>
      </c>
      <c r="C24" s="8"/>
      <c r="D24" s="8">
        <v>23</v>
      </c>
      <c r="E24" s="8">
        <v>42.56</v>
      </c>
      <c r="F24" s="8"/>
      <c r="G24" s="8">
        <v>20</v>
      </c>
      <c r="H24" s="8"/>
      <c r="I24" s="8"/>
      <c r="J24" s="8"/>
      <c r="K24" s="8">
        <v>30.4</v>
      </c>
      <c r="L24" s="8">
        <v>28.42</v>
      </c>
      <c r="M24" s="8"/>
      <c r="N24" s="8"/>
      <c r="O24" s="8">
        <v>189.22</v>
      </c>
    </row>
    <row r="25" spans="1:15" ht="28.5" x14ac:dyDescent="0.15">
      <c r="A25" s="8" t="s">
        <v>171</v>
      </c>
      <c r="B25" s="8"/>
      <c r="C25" s="8">
        <v>36.479999999999997</v>
      </c>
      <c r="D25" s="8">
        <v>23</v>
      </c>
      <c r="E25" s="8"/>
      <c r="F25" s="8"/>
      <c r="G25" s="8">
        <v>20</v>
      </c>
      <c r="H25" s="8"/>
      <c r="I25" s="8"/>
      <c r="J25" s="8"/>
      <c r="K25" s="8"/>
      <c r="L25" s="8"/>
      <c r="M25" s="8"/>
      <c r="N25" s="8"/>
      <c r="O25" s="8">
        <v>79.48</v>
      </c>
    </row>
    <row r="26" spans="1:15" ht="28.5" x14ac:dyDescent="0.15">
      <c r="A26" s="8" t="s">
        <v>172</v>
      </c>
      <c r="B26" s="8"/>
      <c r="C26" s="8"/>
      <c r="D26" s="8">
        <v>23</v>
      </c>
      <c r="E26" s="8">
        <v>42.56</v>
      </c>
      <c r="F26" s="8"/>
      <c r="G26" s="8">
        <v>20</v>
      </c>
      <c r="H26" s="8"/>
      <c r="I26" s="8"/>
      <c r="J26" s="8"/>
      <c r="K26" s="8">
        <v>30.4</v>
      </c>
      <c r="L26" s="8"/>
      <c r="M26" s="8"/>
      <c r="N26" s="8"/>
      <c r="O26" s="8">
        <v>115.96</v>
      </c>
    </row>
    <row r="27" spans="1:15" ht="28.5" x14ac:dyDescent="0.15">
      <c r="A27" s="8" t="s">
        <v>173</v>
      </c>
      <c r="B27" s="8"/>
      <c r="C27" s="8"/>
      <c r="D27" s="8">
        <v>23</v>
      </c>
      <c r="E27" s="8"/>
      <c r="F27" s="8"/>
      <c r="G27" s="8">
        <v>20</v>
      </c>
      <c r="H27" s="8"/>
      <c r="I27" s="8"/>
      <c r="J27" s="8"/>
      <c r="K27" s="8"/>
      <c r="L27" s="8"/>
      <c r="M27" s="8"/>
      <c r="N27" s="8"/>
      <c r="O27" s="8">
        <v>43</v>
      </c>
    </row>
    <row r="28" spans="1:15" ht="28.5" x14ac:dyDescent="0.15">
      <c r="A28" s="8" t="s">
        <v>174</v>
      </c>
      <c r="B28" s="8"/>
      <c r="C28" s="8"/>
      <c r="D28" s="8">
        <v>23</v>
      </c>
      <c r="E28" s="8">
        <v>42.56</v>
      </c>
      <c r="F28" s="8"/>
      <c r="G28" s="8">
        <v>20</v>
      </c>
      <c r="H28" s="8"/>
      <c r="I28" s="8"/>
      <c r="J28" s="8"/>
      <c r="K28" s="8"/>
      <c r="L28" s="8"/>
      <c r="M28" s="8">
        <v>42.9</v>
      </c>
      <c r="N28" s="8"/>
      <c r="O28" s="8">
        <v>128.46</v>
      </c>
    </row>
    <row r="29" spans="1:15" ht="28.5" x14ac:dyDescent="0.15">
      <c r="A29" s="8" t="s">
        <v>175</v>
      </c>
      <c r="B29" s="8">
        <v>44.84</v>
      </c>
      <c r="C29" s="8"/>
      <c r="D29" s="8">
        <v>23</v>
      </c>
      <c r="E29" s="8"/>
      <c r="F29" s="8"/>
      <c r="G29" s="8">
        <v>20</v>
      </c>
      <c r="H29" s="8"/>
      <c r="I29" s="8">
        <v>31.77</v>
      </c>
      <c r="J29" s="8"/>
      <c r="K29" s="8"/>
      <c r="L29" s="8"/>
      <c r="M29" s="8"/>
      <c r="N29" s="8"/>
      <c r="O29" s="8">
        <v>119.61</v>
      </c>
    </row>
    <row r="30" spans="1:15" ht="28.5" x14ac:dyDescent="0.15">
      <c r="A30" s="8" t="s">
        <v>176</v>
      </c>
      <c r="B30" s="8">
        <v>44.84</v>
      </c>
      <c r="C30" s="8"/>
      <c r="D30" s="8">
        <v>23</v>
      </c>
      <c r="E30" s="8"/>
      <c r="F30" s="8"/>
      <c r="G30" s="8">
        <v>20</v>
      </c>
      <c r="H30" s="8"/>
      <c r="I30" s="8">
        <v>31.77</v>
      </c>
      <c r="J30" s="8"/>
      <c r="K30" s="8">
        <v>30.4</v>
      </c>
      <c r="L30" s="8"/>
      <c r="M30" s="8"/>
      <c r="N30" s="8"/>
      <c r="O30" s="8">
        <v>150.01</v>
      </c>
    </row>
    <row r="31" spans="1:15" ht="28.5" x14ac:dyDescent="0.15">
      <c r="A31" s="8" t="s">
        <v>177</v>
      </c>
      <c r="B31" s="8"/>
      <c r="C31" s="8"/>
      <c r="D31" s="8">
        <v>23</v>
      </c>
      <c r="E31" s="8"/>
      <c r="F31" s="8"/>
      <c r="G31" s="8">
        <v>20</v>
      </c>
      <c r="H31" s="8">
        <v>31.92</v>
      </c>
      <c r="I31" s="8"/>
      <c r="J31" s="8"/>
      <c r="K31" s="8"/>
      <c r="L31" s="8"/>
      <c r="M31" s="8"/>
      <c r="N31" s="8"/>
      <c r="O31" s="8">
        <v>74.92</v>
      </c>
    </row>
    <row r="32" spans="1:15" ht="28.5" x14ac:dyDescent="0.15">
      <c r="A32" s="8" t="s">
        <v>178</v>
      </c>
      <c r="B32" s="8"/>
      <c r="C32" s="8"/>
      <c r="D32" s="8">
        <v>23</v>
      </c>
      <c r="E32" s="8"/>
      <c r="F32" s="8"/>
      <c r="G32" s="8">
        <v>20</v>
      </c>
      <c r="H32" s="8"/>
      <c r="I32" s="8"/>
      <c r="J32" s="8"/>
      <c r="K32" s="8"/>
      <c r="L32" s="8"/>
      <c r="M32" s="8"/>
      <c r="N32" s="8"/>
      <c r="O32" s="8">
        <v>43</v>
      </c>
    </row>
    <row r="33" spans="1:15" ht="15" x14ac:dyDescent="0.15">
      <c r="A33" s="8" t="s">
        <v>148</v>
      </c>
      <c r="B33" s="8">
        <v>493.24</v>
      </c>
      <c r="C33" s="8">
        <v>36.479999999999997</v>
      </c>
      <c r="D33" s="8">
        <v>690</v>
      </c>
      <c r="E33" s="8">
        <v>383.04</v>
      </c>
      <c r="F33" s="8">
        <v>37.85</v>
      </c>
      <c r="G33" s="8">
        <v>600</v>
      </c>
      <c r="H33" s="8">
        <v>31.92</v>
      </c>
      <c r="I33" s="8">
        <v>254.16</v>
      </c>
      <c r="J33" s="8">
        <v>86.64</v>
      </c>
      <c r="K33" s="8">
        <v>121.6</v>
      </c>
      <c r="L33" s="8">
        <v>56.84</v>
      </c>
      <c r="M33" s="8">
        <v>85.8</v>
      </c>
      <c r="N33" s="8">
        <v>117.04</v>
      </c>
      <c r="O33" s="8">
        <v>2994.61</v>
      </c>
    </row>
  </sheetData>
  <phoneticPr fontId="6" type="noConversion"/>
  <printOptions horizontalCentered="1"/>
  <pageMargins left="0.55118110236220474" right="0.55118110236220474" top="0.39370078740157483" bottom="0.39370078740157483" header="0" footer="0.19685039370078741"/>
  <pageSetup paperSize="8" scale="95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2022-02-19T01:41:37Z</cp:lastPrinted>
  <dcterms:created xsi:type="dcterms:W3CDTF">2022-02-18T06:36:59Z</dcterms:created>
  <dcterms:modified xsi:type="dcterms:W3CDTF">2022-02-19T01:41:39Z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81A0AD655EF34DE1816080F48A91DDE4</vt:lpwstr>
  </property>
  <property fmtid="{D5CDD505-2E9C-101B-9397-08002B2CF9AE}" pid="3" name="KSOProductBuildVer">
    <vt:lpwstr>2052-11.1.0.10938</vt:lpwstr>
  </property>
</Properties>
</file>