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1" i="1" l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<sst xmlns="http://schemas.openxmlformats.org/spreadsheetml/2006/main" count="1359" uniqueCount="200">
  <si>
    <t>求和项:定价</t>
  </si>
  <si>
    <t>教材名称</t>
  </si>
  <si>
    <t>姓名学号</t>
  </si>
  <si>
    <t>A/计算机网络（第8版）</t>
  </si>
  <si>
    <t>A/毛泽东思想和中国特色社会主义理论体系概论（2021年版）</t>
  </si>
  <si>
    <t>A/人工智能通识教程</t>
  </si>
  <si>
    <t>A/社会学概论（第二版）—马克思主义理论研究和建设工程重点教材</t>
  </si>
  <si>
    <t>A/时事报告大学生版 2021-2022学年度下学期</t>
  </si>
  <si>
    <t>A/数据结构教程(JAVA语言描述)</t>
  </si>
  <si>
    <t>A/艺术学概论</t>
  </si>
  <si>
    <t>A/英国文学选读(第4版)</t>
  </si>
  <si>
    <t>总计</t>
  </si>
  <si>
    <t>42023001贾璐美</t>
  </si>
  <si>
    <t>42023004张志彬</t>
  </si>
  <si>
    <t>42023005陈鸿</t>
  </si>
  <si>
    <t>42023006唐辉乐</t>
  </si>
  <si>
    <t>42023007杨海波</t>
  </si>
  <si>
    <t>42023008柴百儀</t>
  </si>
  <si>
    <t>42023009李天一</t>
  </si>
  <si>
    <t>42023013王薇</t>
  </si>
  <si>
    <t>42023015李冠贤</t>
  </si>
  <si>
    <t>42023016王雨晨</t>
  </si>
  <si>
    <t>42023019孙皓泽</t>
  </si>
  <si>
    <t>42023020孙槟菁</t>
  </si>
  <si>
    <t>42023025赖思丞</t>
  </si>
  <si>
    <t>42023026李津津</t>
  </si>
  <si>
    <t>42023028袁枭</t>
  </si>
  <si>
    <t>42023030胡昕妍</t>
  </si>
  <si>
    <t>42023035孙伟</t>
  </si>
  <si>
    <t>42023036曾甜甜</t>
  </si>
  <si>
    <t>42023038林潇月</t>
  </si>
  <si>
    <t>42023039林盈</t>
  </si>
  <si>
    <t>42023040朱谧林</t>
  </si>
  <si>
    <t>42023044张俊一</t>
  </si>
  <si>
    <t>42023051杜云帆</t>
  </si>
  <si>
    <t>42023061徐可心</t>
  </si>
  <si>
    <t>42023062曹美琦</t>
  </si>
  <si>
    <t>42023063李垚岑</t>
  </si>
  <si>
    <t>42023066张蝶</t>
  </si>
  <si>
    <t>42023067张卢一丹</t>
  </si>
  <si>
    <t>42023069许茂洋</t>
  </si>
  <si>
    <t>42023070黄妍</t>
  </si>
  <si>
    <t>42023072黄夫婷</t>
  </si>
  <si>
    <t>42023074周俊熙</t>
  </si>
  <si>
    <t>42023075陈玉玲</t>
  </si>
  <si>
    <t>42023076旦增桑培</t>
  </si>
  <si>
    <t>42023079阮洁</t>
  </si>
  <si>
    <t>42023080王瑾萱</t>
  </si>
  <si>
    <t>42023083肖阳阳</t>
  </si>
  <si>
    <t>42023084马园园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</si>
  <si>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</si>
  <si>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</si>
  <si>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</si>
  <si>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</si>
  <si>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</si>
  <si>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</si>
  <si>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</si>
  <si>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</si>
  <si>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</si>
  <si>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</si>
  <si>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</si>
  <si>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</si>
  <si>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</si>
  <si>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</si>
  <si>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</si>
  <si>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42023004</t>
  </si>
  <si>
    <t>张志彬</t>
  </si>
  <si>
    <t>发放</t>
  </si>
  <si>
    <t>2020级信息管理与信息系统</t>
  </si>
  <si>
    <t>2022-02-18 16:26:36</t>
  </si>
  <si>
    <t>.</t>
  </si>
  <si>
    <t>电子工业出版社</t>
  </si>
  <si>
    <t>42023009</t>
  </si>
  <si>
    <t>李天一</t>
  </si>
  <si>
    <t>42023038</t>
  </si>
  <si>
    <t>林潇月</t>
  </si>
  <si>
    <t>42023076</t>
  </si>
  <si>
    <t>旦增桑培</t>
  </si>
  <si>
    <t>42023035</t>
  </si>
  <si>
    <t>孙伟</t>
  </si>
  <si>
    <t>42023030</t>
  </si>
  <si>
    <t>胡昕妍</t>
  </si>
  <si>
    <t>42023084</t>
  </si>
  <si>
    <t>马园园</t>
  </si>
  <si>
    <t>42023080</t>
  </si>
  <si>
    <t>王瑾萱</t>
  </si>
  <si>
    <t>42023005</t>
  </si>
  <si>
    <t>陈鸿</t>
  </si>
  <si>
    <t>42023083</t>
  </si>
  <si>
    <t>肖阳阳</t>
  </si>
  <si>
    <t>42023015</t>
  </si>
  <si>
    <t>李冠贤</t>
  </si>
  <si>
    <t>42023001</t>
  </si>
  <si>
    <t>贾璐美</t>
  </si>
  <si>
    <t>42023075</t>
  </si>
  <si>
    <t>陈玉玲</t>
  </si>
  <si>
    <t>42023019</t>
  </si>
  <si>
    <t>孙皓泽</t>
  </si>
  <si>
    <t>42023070</t>
  </si>
  <si>
    <t>黄妍</t>
  </si>
  <si>
    <t>42023067</t>
  </si>
  <si>
    <t>张卢一丹</t>
  </si>
  <si>
    <t>42023063</t>
  </si>
  <si>
    <t>李垚岑</t>
  </si>
  <si>
    <t>42023044</t>
  </si>
  <si>
    <t>张俊一</t>
  </si>
  <si>
    <t>42023026</t>
  </si>
  <si>
    <t>李津津</t>
  </si>
  <si>
    <t>42023007</t>
  </si>
  <si>
    <t>杨海波</t>
  </si>
  <si>
    <t>42023074</t>
  </si>
  <si>
    <t>周俊熙</t>
  </si>
  <si>
    <t>42023069</t>
  </si>
  <si>
    <t>许茂洋</t>
  </si>
  <si>
    <t>42023040</t>
  </si>
  <si>
    <t>朱谧林</t>
  </si>
  <si>
    <t>42023066</t>
  </si>
  <si>
    <t>张蝶</t>
  </si>
  <si>
    <t>42023051</t>
  </si>
  <si>
    <t>杜云帆</t>
  </si>
  <si>
    <t>42023028</t>
  </si>
  <si>
    <t>袁枭</t>
  </si>
  <si>
    <t>42023025</t>
  </si>
  <si>
    <t>赖思丞</t>
  </si>
  <si>
    <t>高等教育出版社</t>
  </si>
  <si>
    <t>42023008</t>
  </si>
  <si>
    <t>柴百儀</t>
  </si>
  <si>
    <t>42023006</t>
  </si>
  <si>
    <t>唐辉乐</t>
  </si>
  <si>
    <t>42023016</t>
  </si>
  <si>
    <t>王雨晨</t>
  </si>
  <si>
    <t>42023079</t>
  </si>
  <si>
    <t>阮洁</t>
  </si>
  <si>
    <t>清华大学出版社</t>
  </si>
  <si>
    <t>人民出版社</t>
  </si>
  <si>
    <t>编写组</t>
  </si>
  <si>
    <t>时事报告</t>
  </si>
  <si>
    <t>42023062</t>
  </si>
  <si>
    <t>曹美琦</t>
  </si>
  <si>
    <t>42023013</t>
  </si>
  <si>
    <t>王薇</t>
  </si>
  <si>
    <t>42023020</t>
  </si>
  <si>
    <t>孙槟菁</t>
  </si>
  <si>
    <t>42023061</t>
  </si>
  <si>
    <t>徐可心</t>
  </si>
  <si>
    <t>42023072</t>
  </si>
  <si>
    <t>黄夫婷</t>
  </si>
  <si>
    <t>42023036</t>
  </si>
  <si>
    <t>曾甜甜</t>
  </si>
  <si>
    <t>42023039</t>
  </si>
  <si>
    <t>林盈</t>
  </si>
  <si>
    <t>2020级信息管理与信息系统10706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</si>
  <si>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</si>
  <si>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计算机网络（第</t>
    </r>
    <r>
      <rPr>
        <sz val="11"/>
        <color theme="1"/>
        <rFont val="Times New Roman"/>
        <family val="1"/>
      </rPr>
      <t>8</t>
    </r>
    <r>
      <rPr>
        <sz val="11"/>
        <color theme="1"/>
        <rFont val="宋体"/>
        <family val="3"/>
        <charset val="134"/>
      </rPr>
      <t>版）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</si>
  <si>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</si>
  <si>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</si>
  <si>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</si>
  <si>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</si>
  <si>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(JAVA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</si>
  <si>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</si>
  <si>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</si>
  <si>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</si>
  <si>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42023001</t>
    </r>
    <r>
      <rPr>
        <sz val="11"/>
        <color theme="1"/>
        <rFont val="宋体"/>
        <family val="3"/>
        <charset val="134"/>
      </rPr>
      <t>贾璐美</t>
    </r>
  </si>
  <si>
    <r>
      <t>42023004</t>
    </r>
    <r>
      <rPr>
        <sz val="11"/>
        <color theme="1"/>
        <rFont val="宋体"/>
        <family val="3"/>
        <charset val="134"/>
      </rPr>
      <t>张志彬</t>
    </r>
  </si>
  <si>
    <r>
      <t>42023005</t>
    </r>
    <r>
      <rPr>
        <sz val="11"/>
        <color theme="1"/>
        <rFont val="宋体"/>
        <family val="3"/>
        <charset val="134"/>
      </rPr>
      <t>陈鸿</t>
    </r>
  </si>
  <si>
    <r>
      <t>42023006</t>
    </r>
    <r>
      <rPr>
        <sz val="11"/>
        <color theme="1"/>
        <rFont val="宋体"/>
        <family val="3"/>
        <charset val="134"/>
      </rPr>
      <t>唐辉乐</t>
    </r>
  </si>
  <si>
    <r>
      <t>42023007</t>
    </r>
    <r>
      <rPr>
        <sz val="11"/>
        <color theme="1"/>
        <rFont val="宋体"/>
        <family val="3"/>
        <charset val="134"/>
      </rPr>
      <t>杨海波</t>
    </r>
  </si>
  <si>
    <r>
      <t>42023008</t>
    </r>
    <r>
      <rPr>
        <sz val="11"/>
        <color theme="1"/>
        <rFont val="宋体"/>
        <family val="3"/>
        <charset val="134"/>
      </rPr>
      <t>柴百儀</t>
    </r>
  </si>
  <si>
    <r>
      <t>42023009</t>
    </r>
    <r>
      <rPr>
        <sz val="11"/>
        <color theme="1"/>
        <rFont val="宋体"/>
        <family val="3"/>
        <charset val="134"/>
      </rPr>
      <t>李天一</t>
    </r>
  </si>
  <si>
    <r>
      <t>42023013</t>
    </r>
    <r>
      <rPr>
        <sz val="11"/>
        <color theme="1"/>
        <rFont val="宋体"/>
        <family val="3"/>
        <charset val="134"/>
      </rPr>
      <t>王薇</t>
    </r>
  </si>
  <si>
    <r>
      <t>42023015</t>
    </r>
    <r>
      <rPr>
        <sz val="11"/>
        <color theme="1"/>
        <rFont val="宋体"/>
        <family val="3"/>
        <charset val="134"/>
      </rPr>
      <t>李冠贤</t>
    </r>
  </si>
  <si>
    <r>
      <t>42023016</t>
    </r>
    <r>
      <rPr>
        <sz val="11"/>
        <color theme="1"/>
        <rFont val="宋体"/>
        <family val="3"/>
        <charset val="134"/>
      </rPr>
      <t>王雨晨</t>
    </r>
  </si>
  <si>
    <r>
      <t>42023019</t>
    </r>
    <r>
      <rPr>
        <sz val="11"/>
        <color theme="1"/>
        <rFont val="宋体"/>
        <family val="3"/>
        <charset val="134"/>
      </rPr>
      <t>孙皓泽</t>
    </r>
  </si>
  <si>
    <r>
      <t>42023020</t>
    </r>
    <r>
      <rPr>
        <sz val="11"/>
        <color theme="1"/>
        <rFont val="宋体"/>
        <family val="3"/>
        <charset val="134"/>
      </rPr>
      <t>孙槟菁</t>
    </r>
  </si>
  <si>
    <r>
      <t>42023025</t>
    </r>
    <r>
      <rPr>
        <sz val="11"/>
        <color theme="1"/>
        <rFont val="宋体"/>
        <family val="3"/>
        <charset val="134"/>
      </rPr>
      <t>赖思丞</t>
    </r>
  </si>
  <si>
    <r>
      <t>42023026</t>
    </r>
    <r>
      <rPr>
        <sz val="11"/>
        <color theme="1"/>
        <rFont val="宋体"/>
        <family val="3"/>
        <charset val="134"/>
      </rPr>
      <t>李津津</t>
    </r>
  </si>
  <si>
    <r>
      <t>42023028</t>
    </r>
    <r>
      <rPr>
        <sz val="11"/>
        <color theme="1"/>
        <rFont val="宋体"/>
        <family val="3"/>
        <charset val="134"/>
      </rPr>
      <t>袁枭</t>
    </r>
  </si>
  <si>
    <r>
      <t>42023030</t>
    </r>
    <r>
      <rPr>
        <sz val="11"/>
        <color theme="1"/>
        <rFont val="宋体"/>
        <family val="3"/>
        <charset val="134"/>
      </rPr>
      <t>胡昕妍</t>
    </r>
  </si>
  <si>
    <r>
      <t>42023035</t>
    </r>
    <r>
      <rPr>
        <sz val="11"/>
        <color theme="1"/>
        <rFont val="宋体"/>
        <family val="3"/>
        <charset val="134"/>
      </rPr>
      <t>孙伟</t>
    </r>
  </si>
  <si>
    <r>
      <t>42023036</t>
    </r>
    <r>
      <rPr>
        <sz val="11"/>
        <color theme="1"/>
        <rFont val="宋体"/>
        <family val="3"/>
        <charset val="134"/>
      </rPr>
      <t>曾甜甜</t>
    </r>
  </si>
  <si>
    <r>
      <t>42023038</t>
    </r>
    <r>
      <rPr>
        <sz val="11"/>
        <color theme="1"/>
        <rFont val="宋体"/>
        <family val="3"/>
        <charset val="134"/>
      </rPr>
      <t>林潇月</t>
    </r>
  </si>
  <si>
    <r>
      <t>42023039</t>
    </r>
    <r>
      <rPr>
        <sz val="11"/>
        <color theme="1"/>
        <rFont val="宋体"/>
        <family val="3"/>
        <charset val="134"/>
      </rPr>
      <t>林盈</t>
    </r>
  </si>
  <si>
    <r>
      <t>42023040</t>
    </r>
    <r>
      <rPr>
        <sz val="11"/>
        <color theme="1"/>
        <rFont val="宋体"/>
        <family val="3"/>
        <charset val="134"/>
      </rPr>
      <t>朱谧林</t>
    </r>
  </si>
  <si>
    <r>
      <t>42023044</t>
    </r>
    <r>
      <rPr>
        <sz val="11"/>
        <color theme="1"/>
        <rFont val="宋体"/>
        <family val="3"/>
        <charset val="134"/>
      </rPr>
      <t>张俊一</t>
    </r>
  </si>
  <si>
    <r>
      <t>42023051</t>
    </r>
    <r>
      <rPr>
        <sz val="11"/>
        <color theme="1"/>
        <rFont val="宋体"/>
        <family val="3"/>
        <charset val="134"/>
      </rPr>
      <t>杜云帆</t>
    </r>
  </si>
  <si>
    <r>
      <t>42023061</t>
    </r>
    <r>
      <rPr>
        <sz val="11"/>
        <color theme="1"/>
        <rFont val="宋体"/>
        <family val="3"/>
        <charset val="134"/>
      </rPr>
      <t>徐可心</t>
    </r>
  </si>
  <si>
    <r>
      <t>42023062</t>
    </r>
    <r>
      <rPr>
        <sz val="11"/>
        <color theme="1"/>
        <rFont val="宋体"/>
        <family val="3"/>
        <charset val="134"/>
      </rPr>
      <t>曹美琦</t>
    </r>
  </si>
  <si>
    <r>
      <t>42023063</t>
    </r>
    <r>
      <rPr>
        <sz val="11"/>
        <color theme="1"/>
        <rFont val="宋体"/>
        <family val="3"/>
        <charset val="134"/>
      </rPr>
      <t>李垚岑</t>
    </r>
  </si>
  <si>
    <r>
      <t>42023066</t>
    </r>
    <r>
      <rPr>
        <sz val="11"/>
        <color theme="1"/>
        <rFont val="宋体"/>
        <family val="3"/>
        <charset val="134"/>
      </rPr>
      <t>张蝶</t>
    </r>
  </si>
  <si>
    <r>
      <t>42023067</t>
    </r>
    <r>
      <rPr>
        <sz val="11"/>
        <color theme="1"/>
        <rFont val="宋体"/>
        <family val="3"/>
        <charset val="134"/>
      </rPr>
      <t>张卢一丹</t>
    </r>
  </si>
  <si>
    <r>
      <t>42023069</t>
    </r>
    <r>
      <rPr>
        <sz val="11"/>
        <color theme="1"/>
        <rFont val="宋体"/>
        <family val="3"/>
        <charset val="134"/>
      </rPr>
      <t>许茂洋</t>
    </r>
  </si>
  <si>
    <r>
      <t>42023070</t>
    </r>
    <r>
      <rPr>
        <sz val="11"/>
        <color theme="1"/>
        <rFont val="宋体"/>
        <family val="3"/>
        <charset val="134"/>
      </rPr>
      <t>黄妍</t>
    </r>
  </si>
  <si>
    <r>
      <t>42023072</t>
    </r>
    <r>
      <rPr>
        <sz val="11"/>
        <color theme="1"/>
        <rFont val="宋体"/>
        <family val="3"/>
        <charset val="134"/>
      </rPr>
      <t>黄夫婷</t>
    </r>
  </si>
  <si>
    <r>
      <t>42023074</t>
    </r>
    <r>
      <rPr>
        <sz val="11"/>
        <color theme="1"/>
        <rFont val="宋体"/>
        <family val="3"/>
        <charset val="134"/>
      </rPr>
      <t>周俊熙</t>
    </r>
  </si>
  <si>
    <r>
      <t>42023075</t>
    </r>
    <r>
      <rPr>
        <sz val="11"/>
        <color theme="1"/>
        <rFont val="宋体"/>
        <family val="3"/>
        <charset val="134"/>
      </rPr>
      <t>陈玉玲</t>
    </r>
  </si>
  <si>
    <r>
      <t>42023076</t>
    </r>
    <r>
      <rPr>
        <sz val="11"/>
        <color theme="1"/>
        <rFont val="宋体"/>
        <family val="3"/>
        <charset val="134"/>
      </rPr>
      <t>旦增桑培</t>
    </r>
  </si>
  <si>
    <r>
      <t>42023079</t>
    </r>
    <r>
      <rPr>
        <sz val="11"/>
        <color theme="1"/>
        <rFont val="宋体"/>
        <family val="3"/>
        <charset val="134"/>
      </rPr>
      <t>阮洁</t>
    </r>
  </si>
  <si>
    <r>
      <t>42023080</t>
    </r>
    <r>
      <rPr>
        <sz val="11"/>
        <color theme="1"/>
        <rFont val="宋体"/>
        <family val="3"/>
        <charset val="134"/>
      </rPr>
      <t>王瑾萱</t>
    </r>
  </si>
  <si>
    <r>
      <t>42023083</t>
    </r>
    <r>
      <rPr>
        <sz val="11"/>
        <color theme="1"/>
        <rFont val="宋体"/>
        <family val="3"/>
        <charset val="134"/>
      </rPr>
      <t>肖阳阳</t>
    </r>
  </si>
  <si>
    <r>
      <t>42023084</t>
    </r>
    <r>
      <rPr>
        <sz val="11"/>
        <color theme="1"/>
        <rFont val="宋体"/>
        <family val="3"/>
        <charset val="134"/>
      </rPr>
      <t>马园园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</si>
</sst>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86226851903" createdVersion="5" refreshedVersion="5" minRefreshableVersion="3" recordCount="128">
  <cacheSource type="worksheet">
    <worksheetSource ref="A3:P131" sheet="Sheet1"/>
  </cacheSource>
  <cacheFields count="16">
    <cacheField name="凭证号" numFmtId="0">
      <sharedItems containsSemiMixedTypes="0" containsString="0" containsNumber="1" containsInteger="1" minValue="10706" maxValue="10706" count="1">
        <n v="1070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8">
        <s v="42023004"/>
        <s v="42023009"/>
        <s v="42023038"/>
        <s v="42023076"/>
        <s v="42023035"/>
        <s v="42023030"/>
        <s v="42023084"/>
        <s v="42023080"/>
        <s v="42023005"/>
        <s v="42023083"/>
        <s v="42023015"/>
        <s v="42023001"/>
        <s v="42023075"/>
        <s v="42023019"/>
        <s v="42023070"/>
        <s v="42023067"/>
        <s v="42023063"/>
        <s v="42023044"/>
        <s v="42023026"/>
        <s v="42023007"/>
        <s v="42023074"/>
        <s v="42023069"/>
        <s v="42023040"/>
        <s v="42023066"/>
        <s v="42023051"/>
        <s v="42023028"/>
        <s v="42023025"/>
        <s v="42023008"/>
        <s v="42023006"/>
        <s v="42023016"/>
        <s v="42023079"/>
        <s v="42023062"/>
        <s v="42023013"/>
        <s v="42023020"/>
        <s v="42023061"/>
        <s v="42023072"/>
        <s v="42023036"/>
        <s v="42023039"/>
      </sharedItems>
    </cacheField>
    <cacheField name="姓名" numFmtId="0">
      <sharedItems count="38">
        <s v="张志彬"/>
        <s v="李天一"/>
        <s v="林潇月"/>
        <s v="旦增桑培"/>
        <s v="孙伟"/>
        <s v="胡昕妍"/>
        <s v="马园园"/>
        <s v="王瑾萱"/>
        <s v="陈鸿"/>
        <s v="肖阳阳"/>
        <s v="李冠贤"/>
        <s v="贾璐美"/>
        <s v="陈玉玲"/>
        <s v="孙皓泽"/>
        <s v="黄妍"/>
        <s v="张卢一丹"/>
        <s v="李垚岑"/>
        <s v="张俊一"/>
        <s v="李津津"/>
        <s v="杨海波"/>
        <s v="周俊熙"/>
        <s v="许茂洋"/>
        <s v="朱谧林"/>
        <s v="张蝶"/>
        <s v="杜云帆"/>
        <s v="袁枭"/>
        <s v="赖思丞"/>
        <s v="柴百儀"/>
        <s v="唐辉乐"/>
        <s v="王雨晨"/>
        <s v="阮洁"/>
        <s v="曹美琦"/>
        <s v="王薇"/>
        <s v="孙槟菁"/>
        <s v="徐可心"/>
        <s v="黄夫婷"/>
        <s v="曾甜甜"/>
        <s v="林盈"/>
      </sharedItems>
    </cacheField>
    <cacheField name="出库性质" numFmtId="0">
      <sharedItems count="1">
        <s v="发放"/>
      </sharedItems>
    </cacheField>
    <cacheField name="姓名学号" numFmtId="0">
      <sharedItems count="38">
        <s v="42023004张志彬"/>
        <s v="42023009李天一"/>
        <s v="42023038林潇月"/>
        <s v="42023076旦增桑培"/>
        <s v="42023035孙伟"/>
        <s v="42023030胡昕妍"/>
        <s v="42023084马园园"/>
        <s v="42023080王瑾萱"/>
        <s v="42023005陈鸿"/>
        <s v="42023083肖阳阳"/>
        <s v="42023015李冠贤"/>
        <s v="42023001贾璐美"/>
        <s v="42023075陈玉玲"/>
        <s v="42023019孙皓泽"/>
        <s v="42023070黄妍"/>
        <s v="42023067张卢一丹"/>
        <s v="42023063李垚岑"/>
        <s v="42023044张俊一"/>
        <s v="42023026李津津"/>
        <s v="42023007杨海波"/>
        <s v="42023074周俊熙"/>
        <s v="42023069许茂洋"/>
        <s v="42023040朱谧林"/>
        <s v="42023066张蝶"/>
        <s v="42023051杜云帆"/>
        <s v="42023028袁枭"/>
        <s v="42023025赖思丞"/>
        <s v="42023008柴百儀"/>
        <s v="42023006唐辉乐"/>
        <s v="42023016王雨晨"/>
        <s v="42023079阮洁"/>
        <s v="42023062曹美琦"/>
        <s v="42023013王薇"/>
        <s v="42023020孙槟菁"/>
        <s v="42023061徐可心"/>
        <s v="42023072黄夫婷"/>
        <s v="42023036曾甜甜"/>
        <s v="42023039林盈"/>
      </sharedItems>
    </cacheField>
    <cacheField name="班级" numFmtId="0">
      <sharedItems count="1">
        <s v="2020级信息管理与信息系统"/>
      </sharedItems>
    </cacheField>
    <cacheField name="出库时间" numFmtId="49">
      <sharedItems count="1">
        <s v="2022-02-18 16:26:36"/>
      </sharedItems>
    </cacheField>
    <cacheField name="教材名称" numFmtId="49">
      <sharedItems count="8">
        <s v="A/计算机网络（第8版）"/>
        <s v="A/毛泽东思想和中国特色社会主义理论体系概论（2021年版）"/>
        <s v="A/人工智能通识教程"/>
        <s v="A/社会学概论（第二版）—马克思主义理论研究和建设工程重点教材"/>
        <s v="A/时事报告大学生版 2021-2022学年度下学期"/>
        <s v="A/数据结构教程(JAVA语言描述)"/>
        <s v="A/艺术学概论"/>
        <s v="A/英国文学选读(第4版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5">
        <s v="电子工业出版社"/>
        <s v="高等教育出版社"/>
        <s v="清华大学出版社"/>
        <s v="人民出版社"/>
        <s v="时事报告"/>
      </sharedItems>
    </cacheField>
    <cacheField name="单价" numFmtId="0">
      <sharedItems containsSemiMixedTypes="0" containsString="0" containsNumber="1" minValue="20" maxValue="69.8" count="7">
        <n v="59.8"/>
        <n v="25"/>
        <n v="49.8"/>
        <n v="55"/>
        <n v="20"/>
        <n v="69.8"/>
        <n v="37.4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53.05" count="8">
        <n v="45.45"/>
        <n v="25"/>
        <n v="37.85"/>
        <n v="41.8"/>
        <n v="20"/>
        <n v="53.05"/>
        <n v="28.42"/>
        <n v="42.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6"/>
    <x v="26"/>
    <x v="0"/>
    <x v="26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8"/>
    <x v="28"/>
    <x v="0"/>
    <x v="28"/>
    <x v="0"/>
    <x v="0"/>
    <x v="1"/>
    <x v="0"/>
    <x v="0"/>
    <x v="1"/>
    <x v="1"/>
    <x v="0"/>
    <x v="1"/>
  </r>
  <r>
    <x v="0"/>
    <x v="0"/>
    <x v="0"/>
    <x v="29"/>
    <x v="29"/>
    <x v="0"/>
    <x v="29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30"/>
    <x v="30"/>
    <x v="0"/>
    <x v="30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2"/>
    <x v="0"/>
    <x v="0"/>
    <x v="2"/>
    <x v="2"/>
    <x v="0"/>
    <x v="2"/>
  </r>
  <r>
    <x v="0"/>
    <x v="0"/>
    <x v="0"/>
    <x v="16"/>
    <x v="16"/>
    <x v="0"/>
    <x v="16"/>
    <x v="0"/>
    <x v="0"/>
    <x v="3"/>
    <x v="0"/>
    <x v="0"/>
    <x v="3"/>
    <x v="3"/>
    <x v="0"/>
    <x v="3"/>
  </r>
  <r>
    <x v="0"/>
    <x v="0"/>
    <x v="0"/>
    <x v="27"/>
    <x v="27"/>
    <x v="0"/>
    <x v="27"/>
    <x v="0"/>
    <x v="0"/>
    <x v="4"/>
    <x v="1"/>
    <x v="1"/>
    <x v="4"/>
    <x v="4"/>
    <x v="0"/>
    <x v="4"/>
  </r>
  <r>
    <x v="0"/>
    <x v="0"/>
    <x v="0"/>
    <x v="26"/>
    <x v="26"/>
    <x v="0"/>
    <x v="26"/>
    <x v="0"/>
    <x v="0"/>
    <x v="4"/>
    <x v="1"/>
    <x v="1"/>
    <x v="4"/>
    <x v="4"/>
    <x v="0"/>
    <x v="4"/>
  </r>
  <r>
    <x v="0"/>
    <x v="0"/>
    <x v="0"/>
    <x v="31"/>
    <x v="31"/>
    <x v="0"/>
    <x v="31"/>
    <x v="0"/>
    <x v="0"/>
    <x v="4"/>
    <x v="1"/>
    <x v="1"/>
    <x v="4"/>
    <x v="4"/>
    <x v="0"/>
    <x v="4"/>
  </r>
  <r>
    <x v="0"/>
    <x v="0"/>
    <x v="0"/>
    <x v="23"/>
    <x v="23"/>
    <x v="0"/>
    <x v="23"/>
    <x v="0"/>
    <x v="0"/>
    <x v="4"/>
    <x v="1"/>
    <x v="1"/>
    <x v="4"/>
    <x v="4"/>
    <x v="0"/>
    <x v="4"/>
  </r>
  <r>
    <x v="0"/>
    <x v="0"/>
    <x v="0"/>
    <x v="6"/>
    <x v="6"/>
    <x v="0"/>
    <x v="6"/>
    <x v="0"/>
    <x v="0"/>
    <x v="4"/>
    <x v="1"/>
    <x v="1"/>
    <x v="4"/>
    <x v="4"/>
    <x v="0"/>
    <x v="4"/>
  </r>
  <r>
    <x v="0"/>
    <x v="0"/>
    <x v="0"/>
    <x v="32"/>
    <x v="32"/>
    <x v="0"/>
    <x v="32"/>
    <x v="0"/>
    <x v="0"/>
    <x v="4"/>
    <x v="1"/>
    <x v="1"/>
    <x v="4"/>
    <x v="4"/>
    <x v="0"/>
    <x v="4"/>
  </r>
  <r>
    <x v="0"/>
    <x v="0"/>
    <x v="0"/>
    <x v="29"/>
    <x v="29"/>
    <x v="0"/>
    <x v="29"/>
    <x v="0"/>
    <x v="0"/>
    <x v="4"/>
    <x v="1"/>
    <x v="1"/>
    <x v="4"/>
    <x v="4"/>
    <x v="0"/>
    <x v="4"/>
  </r>
  <r>
    <x v="0"/>
    <x v="0"/>
    <x v="0"/>
    <x v="33"/>
    <x v="33"/>
    <x v="0"/>
    <x v="33"/>
    <x v="0"/>
    <x v="0"/>
    <x v="4"/>
    <x v="1"/>
    <x v="1"/>
    <x v="4"/>
    <x v="4"/>
    <x v="0"/>
    <x v="4"/>
  </r>
  <r>
    <x v="0"/>
    <x v="0"/>
    <x v="0"/>
    <x v="34"/>
    <x v="34"/>
    <x v="0"/>
    <x v="34"/>
    <x v="0"/>
    <x v="0"/>
    <x v="4"/>
    <x v="1"/>
    <x v="1"/>
    <x v="4"/>
    <x v="4"/>
    <x v="0"/>
    <x v="4"/>
  </r>
  <r>
    <x v="0"/>
    <x v="0"/>
    <x v="0"/>
    <x v="19"/>
    <x v="19"/>
    <x v="0"/>
    <x v="19"/>
    <x v="0"/>
    <x v="0"/>
    <x v="4"/>
    <x v="1"/>
    <x v="1"/>
    <x v="4"/>
    <x v="4"/>
    <x v="0"/>
    <x v="4"/>
  </r>
  <r>
    <x v="0"/>
    <x v="0"/>
    <x v="0"/>
    <x v="13"/>
    <x v="13"/>
    <x v="0"/>
    <x v="13"/>
    <x v="0"/>
    <x v="0"/>
    <x v="4"/>
    <x v="1"/>
    <x v="1"/>
    <x v="4"/>
    <x v="4"/>
    <x v="0"/>
    <x v="4"/>
  </r>
  <r>
    <x v="0"/>
    <x v="0"/>
    <x v="0"/>
    <x v="22"/>
    <x v="22"/>
    <x v="0"/>
    <x v="22"/>
    <x v="0"/>
    <x v="0"/>
    <x v="4"/>
    <x v="1"/>
    <x v="1"/>
    <x v="4"/>
    <x v="4"/>
    <x v="0"/>
    <x v="4"/>
  </r>
  <r>
    <x v="0"/>
    <x v="0"/>
    <x v="0"/>
    <x v="16"/>
    <x v="16"/>
    <x v="0"/>
    <x v="16"/>
    <x v="0"/>
    <x v="0"/>
    <x v="4"/>
    <x v="1"/>
    <x v="1"/>
    <x v="4"/>
    <x v="4"/>
    <x v="0"/>
    <x v="4"/>
  </r>
  <r>
    <x v="0"/>
    <x v="0"/>
    <x v="0"/>
    <x v="35"/>
    <x v="35"/>
    <x v="0"/>
    <x v="35"/>
    <x v="0"/>
    <x v="0"/>
    <x v="4"/>
    <x v="1"/>
    <x v="1"/>
    <x v="4"/>
    <x v="4"/>
    <x v="0"/>
    <x v="4"/>
  </r>
  <r>
    <x v="0"/>
    <x v="0"/>
    <x v="0"/>
    <x v="12"/>
    <x v="12"/>
    <x v="0"/>
    <x v="12"/>
    <x v="0"/>
    <x v="0"/>
    <x v="4"/>
    <x v="1"/>
    <x v="1"/>
    <x v="4"/>
    <x v="4"/>
    <x v="0"/>
    <x v="4"/>
  </r>
  <r>
    <x v="0"/>
    <x v="0"/>
    <x v="0"/>
    <x v="8"/>
    <x v="8"/>
    <x v="0"/>
    <x v="8"/>
    <x v="0"/>
    <x v="0"/>
    <x v="4"/>
    <x v="1"/>
    <x v="1"/>
    <x v="4"/>
    <x v="4"/>
    <x v="0"/>
    <x v="4"/>
  </r>
  <r>
    <x v="0"/>
    <x v="0"/>
    <x v="0"/>
    <x v="1"/>
    <x v="1"/>
    <x v="0"/>
    <x v="1"/>
    <x v="0"/>
    <x v="0"/>
    <x v="4"/>
    <x v="1"/>
    <x v="1"/>
    <x v="4"/>
    <x v="4"/>
    <x v="0"/>
    <x v="4"/>
  </r>
  <r>
    <x v="0"/>
    <x v="0"/>
    <x v="0"/>
    <x v="28"/>
    <x v="28"/>
    <x v="0"/>
    <x v="28"/>
    <x v="0"/>
    <x v="0"/>
    <x v="4"/>
    <x v="1"/>
    <x v="1"/>
    <x v="4"/>
    <x v="4"/>
    <x v="0"/>
    <x v="4"/>
  </r>
  <r>
    <x v="0"/>
    <x v="0"/>
    <x v="0"/>
    <x v="25"/>
    <x v="25"/>
    <x v="0"/>
    <x v="25"/>
    <x v="0"/>
    <x v="0"/>
    <x v="4"/>
    <x v="1"/>
    <x v="1"/>
    <x v="4"/>
    <x v="4"/>
    <x v="0"/>
    <x v="4"/>
  </r>
  <r>
    <x v="0"/>
    <x v="0"/>
    <x v="0"/>
    <x v="36"/>
    <x v="36"/>
    <x v="0"/>
    <x v="36"/>
    <x v="0"/>
    <x v="0"/>
    <x v="4"/>
    <x v="1"/>
    <x v="1"/>
    <x v="4"/>
    <x v="4"/>
    <x v="0"/>
    <x v="4"/>
  </r>
  <r>
    <x v="0"/>
    <x v="0"/>
    <x v="0"/>
    <x v="17"/>
    <x v="17"/>
    <x v="0"/>
    <x v="17"/>
    <x v="0"/>
    <x v="0"/>
    <x v="4"/>
    <x v="1"/>
    <x v="1"/>
    <x v="4"/>
    <x v="4"/>
    <x v="0"/>
    <x v="4"/>
  </r>
  <r>
    <x v="0"/>
    <x v="0"/>
    <x v="0"/>
    <x v="15"/>
    <x v="15"/>
    <x v="0"/>
    <x v="15"/>
    <x v="0"/>
    <x v="0"/>
    <x v="4"/>
    <x v="1"/>
    <x v="1"/>
    <x v="4"/>
    <x v="4"/>
    <x v="0"/>
    <x v="4"/>
  </r>
  <r>
    <x v="0"/>
    <x v="0"/>
    <x v="0"/>
    <x v="30"/>
    <x v="30"/>
    <x v="0"/>
    <x v="30"/>
    <x v="0"/>
    <x v="0"/>
    <x v="4"/>
    <x v="1"/>
    <x v="1"/>
    <x v="4"/>
    <x v="4"/>
    <x v="0"/>
    <x v="4"/>
  </r>
  <r>
    <x v="0"/>
    <x v="0"/>
    <x v="0"/>
    <x v="0"/>
    <x v="0"/>
    <x v="0"/>
    <x v="0"/>
    <x v="0"/>
    <x v="0"/>
    <x v="4"/>
    <x v="1"/>
    <x v="1"/>
    <x v="4"/>
    <x v="4"/>
    <x v="0"/>
    <x v="4"/>
  </r>
  <r>
    <x v="0"/>
    <x v="0"/>
    <x v="0"/>
    <x v="18"/>
    <x v="18"/>
    <x v="0"/>
    <x v="18"/>
    <x v="0"/>
    <x v="0"/>
    <x v="4"/>
    <x v="1"/>
    <x v="1"/>
    <x v="4"/>
    <x v="4"/>
    <x v="0"/>
    <x v="4"/>
  </r>
  <r>
    <x v="0"/>
    <x v="0"/>
    <x v="0"/>
    <x v="24"/>
    <x v="24"/>
    <x v="0"/>
    <x v="24"/>
    <x v="0"/>
    <x v="0"/>
    <x v="4"/>
    <x v="1"/>
    <x v="1"/>
    <x v="4"/>
    <x v="4"/>
    <x v="0"/>
    <x v="4"/>
  </r>
  <r>
    <x v="0"/>
    <x v="0"/>
    <x v="0"/>
    <x v="14"/>
    <x v="14"/>
    <x v="0"/>
    <x v="14"/>
    <x v="0"/>
    <x v="0"/>
    <x v="4"/>
    <x v="1"/>
    <x v="1"/>
    <x v="4"/>
    <x v="4"/>
    <x v="0"/>
    <x v="4"/>
  </r>
  <r>
    <x v="0"/>
    <x v="0"/>
    <x v="0"/>
    <x v="3"/>
    <x v="3"/>
    <x v="0"/>
    <x v="3"/>
    <x v="0"/>
    <x v="0"/>
    <x v="4"/>
    <x v="1"/>
    <x v="1"/>
    <x v="4"/>
    <x v="4"/>
    <x v="0"/>
    <x v="4"/>
  </r>
  <r>
    <x v="0"/>
    <x v="0"/>
    <x v="0"/>
    <x v="9"/>
    <x v="9"/>
    <x v="0"/>
    <x v="9"/>
    <x v="0"/>
    <x v="0"/>
    <x v="4"/>
    <x v="1"/>
    <x v="1"/>
    <x v="4"/>
    <x v="4"/>
    <x v="0"/>
    <x v="4"/>
  </r>
  <r>
    <x v="0"/>
    <x v="0"/>
    <x v="0"/>
    <x v="2"/>
    <x v="2"/>
    <x v="0"/>
    <x v="2"/>
    <x v="0"/>
    <x v="0"/>
    <x v="4"/>
    <x v="1"/>
    <x v="1"/>
    <x v="4"/>
    <x v="4"/>
    <x v="0"/>
    <x v="4"/>
  </r>
  <r>
    <x v="0"/>
    <x v="0"/>
    <x v="0"/>
    <x v="21"/>
    <x v="21"/>
    <x v="0"/>
    <x v="21"/>
    <x v="0"/>
    <x v="0"/>
    <x v="4"/>
    <x v="1"/>
    <x v="1"/>
    <x v="4"/>
    <x v="4"/>
    <x v="0"/>
    <x v="4"/>
  </r>
  <r>
    <x v="0"/>
    <x v="0"/>
    <x v="0"/>
    <x v="20"/>
    <x v="20"/>
    <x v="0"/>
    <x v="20"/>
    <x v="0"/>
    <x v="0"/>
    <x v="4"/>
    <x v="1"/>
    <x v="1"/>
    <x v="4"/>
    <x v="4"/>
    <x v="0"/>
    <x v="4"/>
  </r>
  <r>
    <x v="0"/>
    <x v="0"/>
    <x v="0"/>
    <x v="11"/>
    <x v="11"/>
    <x v="0"/>
    <x v="11"/>
    <x v="0"/>
    <x v="0"/>
    <x v="4"/>
    <x v="1"/>
    <x v="1"/>
    <x v="4"/>
    <x v="4"/>
    <x v="0"/>
    <x v="4"/>
  </r>
  <r>
    <x v="0"/>
    <x v="0"/>
    <x v="0"/>
    <x v="10"/>
    <x v="10"/>
    <x v="0"/>
    <x v="10"/>
    <x v="0"/>
    <x v="0"/>
    <x v="4"/>
    <x v="1"/>
    <x v="1"/>
    <x v="4"/>
    <x v="4"/>
    <x v="0"/>
    <x v="4"/>
  </r>
  <r>
    <x v="0"/>
    <x v="0"/>
    <x v="0"/>
    <x v="5"/>
    <x v="5"/>
    <x v="0"/>
    <x v="5"/>
    <x v="0"/>
    <x v="0"/>
    <x v="4"/>
    <x v="1"/>
    <x v="1"/>
    <x v="4"/>
    <x v="4"/>
    <x v="0"/>
    <x v="4"/>
  </r>
  <r>
    <x v="0"/>
    <x v="0"/>
    <x v="0"/>
    <x v="4"/>
    <x v="4"/>
    <x v="0"/>
    <x v="4"/>
    <x v="0"/>
    <x v="0"/>
    <x v="4"/>
    <x v="1"/>
    <x v="1"/>
    <x v="4"/>
    <x v="4"/>
    <x v="0"/>
    <x v="4"/>
  </r>
  <r>
    <x v="0"/>
    <x v="0"/>
    <x v="0"/>
    <x v="37"/>
    <x v="37"/>
    <x v="0"/>
    <x v="37"/>
    <x v="0"/>
    <x v="0"/>
    <x v="4"/>
    <x v="1"/>
    <x v="1"/>
    <x v="4"/>
    <x v="4"/>
    <x v="0"/>
    <x v="4"/>
  </r>
  <r>
    <x v="0"/>
    <x v="0"/>
    <x v="0"/>
    <x v="7"/>
    <x v="7"/>
    <x v="0"/>
    <x v="7"/>
    <x v="0"/>
    <x v="0"/>
    <x v="4"/>
    <x v="1"/>
    <x v="1"/>
    <x v="4"/>
    <x v="4"/>
    <x v="0"/>
    <x v="4"/>
  </r>
  <r>
    <x v="0"/>
    <x v="0"/>
    <x v="0"/>
    <x v="11"/>
    <x v="11"/>
    <x v="0"/>
    <x v="11"/>
    <x v="0"/>
    <x v="0"/>
    <x v="5"/>
    <x v="0"/>
    <x v="0"/>
    <x v="2"/>
    <x v="5"/>
    <x v="0"/>
    <x v="5"/>
  </r>
  <r>
    <x v="0"/>
    <x v="0"/>
    <x v="0"/>
    <x v="20"/>
    <x v="20"/>
    <x v="0"/>
    <x v="20"/>
    <x v="0"/>
    <x v="0"/>
    <x v="5"/>
    <x v="0"/>
    <x v="0"/>
    <x v="2"/>
    <x v="5"/>
    <x v="0"/>
    <x v="5"/>
  </r>
  <r>
    <x v="0"/>
    <x v="0"/>
    <x v="0"/>
    <x v="16"/>
    <x v="16"/>
    <x v="0"/>
    <x v="16"/>
    <x v="0"/>
    <x v="0"/>
    <x v="5"/>
    <x v="0"/>
    <x v="0"/>
    <x v="2"/>
    <x v="5"/>
    <x v="0"/>
    <x v="5"/>
  </r>
  <r>
    <x v="0"/>
    <x v="0"/>
    <x v="0"/>
    <x v="18"/>
    <x v="18"/>
    <x v="0"/>
    <x v="18"/>
    <x v="0"/>
    <x v="0"/>
    <x v="5"/>
    <x v="0"/>
    <x v="0"/>
    <x v="2"/>
    <x v="5"/>
    <x v="0"/>
    <x v="5"/>
  </r>
  <r>
    <x v="0"/>
    <x v="0"/>
    <x v="0"/>
    <x v="24"/>
    <x v="24"/>
    <x v="0"/>
    <x v="24"/>
    <x v="0"/>
    <x v="0"/>
    <x v="5"/>
    <x v="0"/>
    <x v="0"/>
    <x v="2"/>
    <x v="5"/>
    <x v="0"/>
    <x v="5"/>
  </r>
  <r>
    <x v="0"/>
    <x v="0"/>
    <x v="0"/>
    <x v="15"/>
    <x v="15"/>
    <x v="0"/>
    <x v="15"/>
    <x v="0"/>
    <x v="0"/>
    <x v="5"/>
    <x v="0"/>
    <x v="0"/>
    <x v="2"/>
    <x v="5"/>
    <x v="0"/>
    <x v="5"/>
  </r>
  <r>
    <x v="0"/>
    <x v="0"/>
    <x v="0"/>
    <x v="17"/>
    <x v="17"/>
    <x v="0"/>
    <x v="17"/>
    <x v="0"/>
    <x v="0"/>
    <x v="5"/>
    <x v="0"/>
    <x v="0"/>
    <x v="2"/>
    <x v="5"/>
    <x v="0"/>
    <x v="5"/>
  </r>
  <r>
    <x v="0"/>
    <x v="0"/>
    <x v="0"/>
    <x v="13"/>
    <x v="13"/>
    <x v="0"/>
    <x v="13"/>
    <x v="0"/>
    <x v="0"/>
    <x v="5"/>
    <x v="0"/>
    <x v="0"/>
    <x v="2"/>
    <x v="5"/>
    <x v="0"/>
    <x v="5"/>
  </r>
  <r>
    <x v="0"/>
    <x v="0"/>
    <x v="0"/>
    <x v="8"/>
    <x v="8"/>
    <x v="0"/>
    <x v="8"/>
    <x v="0"/>
    <x v="0"/>
    <x v="5"/>
    <x v="0"/>
    <x v="0"/>
    <x v="2"/>
    <x v="5"/>
    <x v="0"/>
    <x v="5"/>
  </r>
  <r>
    <x v="0"/>
    <x v="0"/>
    <x v="0"/>
    <x v="0"/>
    <x v="0"/>
    <x v="0"/>
    <x v="0"/>
    <x v="0"/>
    <x v="0"/>
    <x v="5"/>
    <x v="0"/>
    <x v="0"/>
    <x v="2"/>
    <x v="5"/>
    <x v="0"/>
    <x v="5"/>
  </r>
  <r>
    <x v="0"/>
    <x v="0"/>
    <x v="0"/>
    <x v="7"/>
    <x v="7"/>
    <x v="0"/>
    <x v="7"/>
    <x v="0"/>
    <x v="0"/>
    <x v="5"/>
    <x v="0"/>
    <x v="0"/>
    <x v="2"/>
    <x v="5"/>
    <x v="0"/>
    <x v="5"/>
  </r>
  <r>
    <x v="0"/>
    <x v="0"/>
    <x v="0"/>
    <x v="22"/>
    <x v="22"/>
    <x v="0"/>
    <x v="22"/>
    <x v="0"/>
    <x v="0"/>
    <x v="5"/>
    <x v="0"/>
    <x v="0"/>
    <x v="2"/>
    <x v="5"/>
    <x v="0"/>
    <x v="5"/>
  </r>
  <r>
    <x v="0"/>
    <x v="0"/>
    <x v="0"/>
    <x v="29"/>
    <x v="29"/>
    <x v="0"/>
    <x v="29"/>
    <x v="0"/>
    <x v="0"/>
    <x v="5"/>
    <x v="0"/>
    <x v="0"/>
    <x v="2"/>
    <x v="5"/>
    <x v="0"/>
    <x v="5"/>
  </r>
  <r>
    <x v="0"/>
    <x v="0"/>
    <x v="0"/>
    <x v="25"/>
    <x v="25"/>
    <x v="0"/>
    <x v="25"/>
    <x v="0"/>
    <x v="0"/>
    <x v="5"/>
    <x v="0"/>
    <x v="0"/>
    <x v="2"/>
    <x v="5"/>
    <x v="0"/>
    <x v="5"/>
  </r>
  <r>
    <x v="0"/>
    <x v="0"/>
    <x v="0"/>
    <x v="26"/>
    <x v="26"/>
    <x v="0"/>
    <x v="26"/>
    <x v="0"/>
    <x v="0"/>
    <x v="5"/>
    <x v="0"/>
    <x v="0"/>
    <x v="2"/>
    <x v="5"/>
    <x v="0"/>
    <x v="5"/>
  </r>
  <r>
    <x v="0"/>
    <x v="0"/>
    <x v="0"/>
    <x v="10"/>
    <x v="10"/>
    <x v="0"/>
    <x v="10"/>
    <x v="0"/>
    <x v="0"/>
    <x v="5"/>
    <x v="0"/>
    <x v="0"/>
    <x v="2"/>
    <x v="5"/>
    <x v="0"/>
    <x v="5"/>
  </r>
  <r>
    <x v="0"/>
    <x v="0"/>
    <x v="0"/>
    <x v="5"/>
    <x v="5"/>
    <x v="0"/>
    <x v="5"/>
    <x v="0"/>
    <x v="0"/>
    <x v="5"/>
    <x v="0"/>
    <x v="0"/>
    <x v="2"/>
    <x v="5"/>
    <x v="0"/>
    <x v="5"/>
  </r>
  <r>
    <x v="0"/>
    <x v="0"/>
    <x v="0"/>
    <x v="23"/>
    <x v="23"/>
    <x v="0"/>
    <x v="23"/>
    <x v="0"/>
    <x v="0"/>
    <x v="5"/>
    <x v="0"/>
    <x v="0"/>
    <x v="2"/>
    <x v="5"/>
    <x v="0"/>
    <x v="5"/>
  </r>
  <r>
    <x v="0"/>
    <x v="0"/>
    <x v="0"/>
    <x v="6"/>
    <x v="6"/>
    <x v="0"/>
    <x v="6"/>
    <x v="0"/>
    <x v="0"/>
    <x v="5"/>
    <x v="0"/>
    <x v="0"/>
    <x v="2"/>
    <x v="5"/>
    <x v="0"/>
    <x v="5"/>
  </r>
  <r>
    <x v="0"/>
    <x v="0"/>
    <x v="0"/>
    <x v="4"/>
    <x v="4"/>
    <x v="0"/>
    <x v="4"/>
    <x v="0"/>
    <x v="0"/>
    <x v="5"/>
    <x v="0"/>
    <x v="0"/>
    <x v="2"/>
    <x v="5"/>
    <x v="0"/>
    <x v="5"/>
  </r>
  <r>
    <x v="0"/>
    <x v="0"/>
    <x v="0"/>
    <x v="36"/>
    <x v="36"/>
    <x v="0"/>
    <x v="36"/>
    <x v="0"/>
    <x v="0"/>
    <x v="5"/>
    <x v="0"/>
    <x v="0"/>
    <x v="2"/>
    <x v="5"/>
    <x v="0"/>
    <x v="5"/>
  </r>
  <r>
    <x v="0"/>
    <x v="0"/>
    <x v="0"/>
    <x v="21"/>
    <x v="21"/>
    <x v="0"/>
    <x v="21"/>
    <x v="0"/>
    <x v="0"/>
    <x v="5"/>
    <x v="0"/>
    <x v="0"/>
    <x v="2"/>
    <x v="5"/>
    <x v="0"/>
    <x v="5"/>
  </r>
  <r>
    <x v="0"/>
    <x v="0"/>
    <x v="0"/>
    <x v="14"/>
    <x v="14"/>
    <x v="0"/>
    <x v="14"/>
    <x v="0"/>
    <x v="0"/>
    <x v="5"/>
    <x v="0"/>
    <x v="0"/>
    <x v="2"/>
    <x v="5"/>
    <x v="0"/>
    <x v="5"/>
  </r>
  <r>
    <x v="0"/>
    <x v="0"/>
    <x v="0"/>
    <x v="12"/>
    <x v="12"/>
    <x v="0"/>
    <x v="12"/>
    <x v="0"/>
    <x v="0"/>
    <x v="5"/>
    <x v="0"/>
    <x v="0"/>
    <x v="2"/>
    <x v="5"/>
    <x v="0"/>
    <x v="5"/>
  </r>
  <r>
    <x v="0"/>
    <x v="0"/>
    <x v="0"/>
    <x v="3"/>
    <x v="3"/>
    <x v="0"/>
    <x v="3"/>
    <x v="0"/>
    <x v="0"/>
    <x v="5"/>
    <x v="0"/>
    <x v="0"/>
    <x v="2"/>
    <x v="5"/>
    <x v="0"/>
    <x v="5"/>
  </r>
  <r>
    <x v="0"/>
    <x v="0"/>
    <x v="0"/>
    <x v="9"/>
    <x v="9"/>
    <x v="0"/>
    <x v="9"/>
    <x v="0"/>
    <x v="0"/>
    <x v="5"/>
    <x v="0"/>
    <x v="0"/>
    <x v="2"/>
    <x v="5"/>
    <x v="0"/>
    <x v="5"/>
  </r>
  <r>
    <x v="0"/>
    <x v="0"/>
    <x v="0"/>
    <x v="27"/>
    <x v="27"/>
    <x v="0"/>
    <x v="27"/>
    <x v="0"/>
    <x v="0"/>
    <x v="5"/>
    <x v="0"/>
    <x v="0"/>
    <x v="2"/>
    <x v="5"/>
    <x v="0"/>
    <x v="5"/>
  </r>
  <r>
    <x v="0"/>
    <x v="0"/>
    <x v="0"/>
    <x v="21"/>
    <x v="21"/>
    <x v="0"/>
    <x v="21"/>
    <x v="0"/>
    <x v="0"/>
    <x v="6"/>
    <x v="0"/>
    <x v="0"/>
    <x v="1"/>
    <x v="6"/>
    <x v="0"/>
    <x v="6"/>
  </r>
  <r>
    <x v="0"/>
    <x v="0"/>
    <x v="0"/>
    <x v="23"/>
    <x v="23"/>
    <x v="0"/>
    <x v="23"/>
    <x v="0"/>
    <x v="0"/>
    <x v="6"/>
    <x v="0"/>
    <x v="0"/>
    <x v="1"/>
    <x v="6"/>
    <x v="0"/>
    <x v="6"/>
  </r>
  <r>
    <x v="0"/>
    <x v="0"/>
    <x v="0"/>
    <x v="13"/>
    <x v="13"/>
    <x v="0"/>
    <x v="13"/>
    <x v="0"/>
    <x v="0"/>
    <x v="6"/>
    <x v="0"/>
    <x v="0"/>
    <x v="1"/>
    <x v="6"/>
    <x v="0"/>
    <x v="6"/>
  </r>
  <r>
    <x v="0"/>
    <x v="0"/>
    <x v="0"/>
    <x v="0"/>
    <x v="0"/>
    <x v="0"/>
    <x v="0"/>
    <x v="0"/>
    <x v="0"/>
    <x v="6"/>
    <x v="0"/>
    <x v="0"/>
    <x v="1"/>
    <x v="6"/>
    <x v="0"/>
    <x v="6"/>
  </r>
  <r>
    <x v="0"/>
    <x v="0"/>
    <x v="0"/>
    <x v="17"/>
    <x v="17"/>
    <x v="0"/>
    <x v="17"/>
    <x v="0"/>
    <x v="0"/>
    <x v="6"/>
    <x v="0"/>
    <x v="0"/>
    <x v="1"/>
    <x v="6"/>
    <x v="0"/>
    <x v="6"/>
  </r>
  <r>
    <x v="0"/>
    <x v="0"/>
    <x v="0"/>
    <x v="4"/>
    <x v="4"/>
    <x v="0"/>
    <x v="4"/>
    <x v="0"/>
    <x v="0"/>
    <x v="6"/>
    <x v="0"/>
    <x v="0"/>
    <x v="1"/>
    <x v="6"/>
    <x v="0"/>
    <x v="6"/>
  </r>
  <r>
    <x v="0"/>
    <x v="0"/>
    <x v="0"/>
    <x v="6"/>
    <x v="6"/>
    <x v="0"/>
    <x v="6"/>
    <x v="0"/>
    <x v="0"/>
    <x v="6"/>
    <x v="0"/>
    <x v="0"/>
    <x v="1"/>
    <x v="6"/>
    <x v="0"/>
    <x v="6"/>
  </r>
  <r>
    <x v="0"/>
    <x v="0"/>
    <x v="0"/>
    <x v="0"/>
    <x v="0"/>
    <x v="0"/>
    <x v="0"/>
    <x v="0"/>
    <x v="0"/>
    <x v="7"/>
    <x v="0"/>
    <x v="0"/>
    <x v="1"/>
    <x v="3"/>
    <x v="0"/>
    <x v="7"/>
  </r>
  <r>
    <x v="0"/>
    <x v="0"/>
    <x v="0"/>
    <x v="17"/>
    <x v="17"/>
    <x v="0"/>
    <x v="17"/>
    <x v="0"/>
    <x v="0"/>
    <x v="7"/>
    <x v="0"/>
    <x v="0"/>
    <x v="1"/>
    <x v="3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82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J4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9">
        <item x="11"/>
        <item x="0"/>
        <item x="8"/>
        <item x="28"/>
        <item x="19"/>
        <item x="27"/>
        <item x="1"/>
        <item x="32"/>
        <item x="10"/>
        <item x="29"/>
        <item x="13"/>
        <item x="33"/>
        <item x="26"/>
        <item x="18"/>
        <item x="25"/>
        <item x="5"/>
        <item x="4"/>
        <item x="36"/>
        <item x="2"/>
        <item x="37"/>
        <item x="22"/>
        <item x="17"/>
        <item x="24"/>
        <item x="34"/>
        <item x="31"/>
        <item x="16"/>
        <item x="23"/>
        <item x="15"/>
        <item x="21"/>
        <item x="14"/>
        <item x="35"/>
        <item x="20"/>
        <item x="12"/>
        <item x="3"/>
        <item x="30"/>
        <item x="7"/>
        <item x="9"/>
        <item x="6"/>
        <item t="default"/>
      </items>
    </pivotField>
    <pivotField compact="0" showAll="0"/>
    <pivotField compact="0" showAll="0"/>
    <pivotField axis="axisCol" compact="0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Fields count="1">
    <field x="9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3"/>
  <sheetViews>
    <sheetView workbookViewId="0">
      <selection activeCell="A12" sqref="A3:J43"/>
    </sheetView>
  </sheetViews>
  <sheetFormatPr defaultColWidth="9" defaultRowHeight="13.5" x14ac:dyDescent="0.15"/>
  <cols>
    <col min="1" max="1" width="17.625"/>
    <col min="2" max="9" width="63.125"/>
    <col min="10" max="10" width="8.375"/>
  </cols>
  <sheetData>
    <row r="3" spans="1:10" x14ac:dyDescent="0.15">
      <c r="A3" t="s">
        <v>0</v>
      </c>
      <c r="B3" t="s">
        <v>1</v>
      </c>
    </row>
    <row r="4" spans="1:10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15">
      <c r="A5" t="s">
        <v>12</v>
      </c>
      <c r="B5">
        <v>45.45</v>
      </c>
      <c r="C5">
        <v>25</v>
      </c>
      <c r="F5">
        <v>20</v>
      </c>
      <c r="G5">
        <v>53.05</v>
      </c>
      <c r="J5">
        <v>143.5</v>
      </c>
    </row>
    <row r="6" spans="1:10" x14ac:dyDescent="0.15">
      <c r="A6" t="s">
        <v>13</v>
      </c>
      <c r="B6">
        <v>45.45</v>
      </c>
      <c r="C6">
        <v>25</v>
      </c>
      <c r="F6">
        <v>20</v>
      </c>
      <c r="G6">
        <v>53.05</v>
      </c>
      <c r="H6">
        <v>28.42</v>
      </c>
      <c r="I6">
        <v>42.9</v>
      </c>
      <c r="J6">
        <v>214.82</v>
      </c>
    </row>
    <row r="7" spans="1:10" x14ac:dyDescent="0.15">
      <c r="A7" t="s">
        <v>14</v>
      </c>
      <c r="B7">
        <v>45.45</v>
      </c>
      <c r="C7">
        <v>25</v>
      </c>
      <c r="F7">
        <v>20</v>
      </c>
      <c r="G7">
        <v>53.05</v>
      </c>
      <c r="J7">
        <v>143.5</v>
      </c>
    </row>
    <row r="8" spans="1:10" x14ac:dyDescent="0.15">
      <c r="A8" t="s">
        <v>15</v>
      </c>
      <c r="C8">
        <v>25</v>
      </c>
      <c r="F8">
        <v>20</v>
      </c>
      <c r="J8">
        <v>45</v>
      </c>
    </row>
    <row r="9" spans="1:10" x14ac:dyDescent="0.15">
      <c r="A9" t="s">
        <v>16</v>
      </c>
      <c r="B9">
        <v>45.45</v>
      </c>
      <c r="F9">
        <v>20</v>
      </c>
      <c r="J9">
        <v>65.45</v>
      </c>
    </row>
    <row r="10" spans="1:10" x14ac:dyDescent="0.15">
      <c r="A10" t="s">
        <v>17</v>
      </c>
      <c r="C10">
        <v>25</v>
      </c>
      <c r="F10">
        <v>20</v>
      </c>
      <c r="G10">
        <v>53.05</v>
      </c>
      <c r="J10">
        <v>98.05</v>
      </c>
    </row>
    <row r="11" spans="1:10" x14ac:dyDescent="0.15">
      <c r="A11" t="s">
        <v>18</v>
      </c>
      <c r="B11">
        <v>45.45</v>
      </c>
      <c r="C11">
        <v>25</v>
      </c>
      <c r="F11">
        <v>20</v>
      </c>
      <c r="J11">
        <v>90.45</v>
      </c>
    </row>
    <row r="12" spans="1:10" x14ac:dyDescent="0.15">
      <c r="A12" t="s">
        <v>19</v>
      </c>
      <c r="F12">
        <v>20</v>
      </c>
      <c r="J12">
        <v>20</v>
      </c>
    </row>
    <row r="13" spans="1:10" x14ac:dyDescent="0.15">
      <c r="A13" t="s">
        <v>20</v>
      </c>
      <c r="B13">
        <v>45.45</v>
      </c>
      <c r="C13">
        <v>25</v>
      </c>
      <c r="F13">
        <v>20</v>
      </c>
      <c r="G13">
        <v>53.05</v>
      </c>
      <c r="J13">
        <v>143.5</v>
      </c>
    </row>
    <row r="14" spans="1:10" x14ac:dyDescent="0.15">
      <c r="A14" t="s">
        <v>21</v>
      </c>
      <c r="C14">
        <v>25</v>
      </c>
      <c r="F14">
        <v>20</v>
      </c>
      <c r="G14">
        <v>53.05</v>
      </c>
      <c r="J14">
        <v>98.05</v>
      </c>
    </row>
    <row r="15" spans="1:10" x14ac:dyDescent="0.15">
      <c r="A15" t="s">
        <v>22</v>
      </c>
      <c r="B15">
        <v>45.45</v>
      </c>
      <c r="C15">
        <v>25</v>
      </c>
      <c r="F15">
        <v>20</v>
      </c>
      <c r="G15">
        <v>53.05</v>
      </c>
      <c r="H15">
        <v>28.42</v>
      </c>
      <c r="J15">
        <v>171.92</v>
      </c>
    </row>
    <row r="16" spans="1:10" x14ac:dyDescent="0.15">
      <c r="A16" t="s">
        <v>23</v>
      </c>
      <c r="F16">
        <v>20</v>
      </c>
      <c r="J16">
        <v>20</v>
      </c>
    </row>
    <row r="17" spans="1:10" x14ac:dyDescent="0.15">
      <c r="A17" t="s">
        <v>24</v>
      </c>
      <c r="B17">
        <v>45.45</v>
      </c>
      <c r="C17">
        <v>25</v>
      </c>
      <c r="F17">
        <v>20</v>
      </c>
      <c r="G17">
        <v>53.05</v>
      </c>
      <c r="J17">
        <v>143.5</v>
      </c>
    </row>
    <row r="18" spans="1:10" x14ac:dyDescent="0.15">
      <c r="A18" t="s">
        <v>25</v>
      </c>
      <c r="B18">
        <v>45.45</v>
      </c>
      <c r="C18">
        <v>25</v>
      </c>
      <c r="F18">
        <v>20</v>
      </c>
      <c r="G18">
        <v>53.05</v>
      </c>
      <c r="J18">
        <v>143.5</v>
      </c>
    </row>
    <row r="19" spans="1:10" x14ac:dyDescent="0.15">
      <c r="A19" t="s">
        <v>26</v>
      </c>
      <c r="B19">
        <v>45.45</v>
      </c>
      <c r="F19">
        <v>20</v>
      </c>
      <c r="G19">
        <v>53.05</v>
      </c>
      <c r="J19">
        <v>118.5</v>
      </c>
    </row>
    <row r="20" spans="1:10" x14ac:dyDescent="0.15">
      <c r="A20" t="s">
        <v>27</v>
      </c>
      <c r="B20">
        <v>45.45</v>
      </c>
      <c r="C20">
        <v>25</v>
      </c>
      <c r="F20">
        <v>20</v>
      </c>
      <c r="G20">
        <v>53.05</v>
      </c>
      <c r="J20">
        <v>143.5</v>
      </c>
    </row>
    <row r="21" spans="1:10" x14ac:dyDescent="0.15">
      <c r="A21" t="s">
        <v>28</v>
      </c>
      <c r="B21">
        <v>45.45</v>
      </c>
      <c r="C21">
        <v>25</v>
      </c>
      <c r="F21">
        <v>20</v>
      </c>
      <c r="G21">
        <v>53.05</v>
      </c>
      <c r="H21">
        <v>28.42</v>
      </c>
      <c r="J21">
        <v>171.92</v>
      </c>
    </row>
    <row r="22" spans="1:10" x14ac:dyDescent="0.15">
      <c r="A22" t="s">
        <v>29</v>
      </c>
      <c r="F22">
        <v>20</v>
      </c>
      <c r="G22">
        <v>53.05</v>
      </c>
      <c r="J22">
        <v>73.05</v>
      </c>
    </row>
    <row r="23" spans="1:10" x14ac:dyDescent="0.15">
      <c r="A23" t="s">
        <v>30</v>
      </c>
      <c r="B23">
        <v>45.45</v>
      </c>
      <c r="C23">
        <v>25</v>
      </c>
      <c r="F23">
        <v>20</v>
      </c>
      <c r="J23">
        <v>90.45</v>
      </c>
    </row>
    <row r="24" spans="1:10" x14ac:dyDescent="0.15">
      <c r="A24" t="s">
        <v>31</v>
      </c>
      <c r="F24">
        <v>20</v>
      </c>
      <c r="J24">
        <v>20</v>
      </c>
    </row>
    <row r="25" spans="1:10" x14ac:dyDescent="0.15">
      <c r="A25" t="s">
        <v>32</v>
      </c>
      <c r="B25">
        <v>45.45</v>
      </c>
      <c r="F25">
        <v>20</v>
      </c>
      <c r="G25">
        <v>53.05</v>
      </c>
      <c r="J25">
        <v>118.5</v>
      </c>
    </row>
    <row r="26" spans="1:10" x14ac:dyDescent="0.15">
      <c r="A26" t="s">
        <v>33</v>
      </c>
      <c r="B26">
        <v>45.45</v>
      </c>
      <c r="C26">
        <v>25</v>
      </c>
      <c r="F26">
        <v>20</v>
      </c>
      <c r="G26">
        <v>53.05</v>
      </c>
      <c r="H26">
        <v>28.42</v>
      </c>
      <c r="I26">
        <v>42.9</v>
      </c>
      <c r="J26">
        <v>214.82</v>
      </c>
    </row>
    <row r="27" spans="1:10" x14ac:dyDescent="0.15">
      <c r="A27" t="s">
        <v>34</v>
      </c>
      <c r="B27">
        <v>45.45</v>
      </c>
      <c r="C27">
        <v>25</v>
      </c>
      <c r="F27">
        <v>20</v>
      </c>
      <c r="G27">
        <v>53.05</v>
      </c>
      <c r="J27">
        <v>143.5</v>
      </c>
    </row>
    <row r="28" spans="1:10" x14ac:dyDescent="0.15">
      <c r="A28" t="s">
        <v>35</v>
      </c>
      <c r="F28">
        <v>20</v>
      </c>
      <c r="J28">
        <v>20</v>
      </c>
    </row>
    <row r="29" spans="1:10" x14ac:dyDescent="0.15">
      <c r="A29" t="s">
        <v>36</v>
      </c>
      <c r="F29">
        <v>20</v>
      </c>
      <c r="J29">
        <v>20</v>
      </c>
    </row>
    <row r="30" spans="1:10" x14ac:dyDescent="0.15">
      <c r="A30" t="s">
        <v>37</v>
      </c>
      <c r="B30">
        <v>45.45</v>
      </c>
      <c r="D30">
        <v>37.85</v>
      </c>
      <c r="E30">
        <v>41.8</v>
      </c>
      <c r="F30">
        <v>20</v>
      </c>
      <c r="G30">
        <v>53.05</v>
      </c>
      <c r="J30">
        <v>198.15</v>
      </c>
    </row>
    <row r="31" spans="1:10" x14ac:dyDescent="0.15">
      <c r="A31" t="s">
        <v>38</v>
      </c>
      <c r="B31">
        <v>45.45</v>
      </c>
      <c r="F31">
        <v>20</v>
      </c>
      <c r="G31">
        <v>53.05</v>
      </c>
      <c r="H31">
        <v>28.42</v>
      </c>
      <c r="J31">
        <v>146.91999999999999</v>
      </c>
    </row>
    <row r="32" spans="1:10" x14ac:dyDescent="0.15">
      <c r="A32" t="s">
        <v>39</v>
      </c>
      <c r="B32">
        <v>45.45</v>
      </c>
      <c r="C32">
        <v>25</v>
      </c>
      <c r="F32">
        <v>20</v>
      </c>
      <c r="G32">
        <v>53.05</v>
      </c>
      <c r="J32">
        <v>143.5</v>
      </c>
    </row>
    <row r="33" spans="1:10" x14ac:dyDescent="0.15">
      <c r="A33" t="s">
        <v>40</v>
      </c>
      <c r="B33">
        <v>45.45</v>
      </c>
      <c r="C33">
        <v>25</v>
      </c>
      <c r="F33">
        <v>20</v>
      </c>
      <c r="G33">
        <v>53.05</v>
      </c>
      <c r="H33">
        <v>28.42</v>
      </c>
      <c r="J33">
        <v>171.92</v>
      </c>
    </row>
    <row r="34" spans="1:10" x14ac:dyDescent="0.15">
      <c r="A34" t="s">
        <v>41</v>
      </c>
      <c r="B34">
        <v>45.45</v>
      </c>
      <c r="C34">
        <v>25</v>
      </c>
      <c r="F34">
        <v>20</v>
      </c>
      <c r="G34">
        <v>53.05</v>
      </c>
      <c r="J34">
        <v>143.5</v>
      </c>
    </row>
    <row r="35" spans="1:10" x14ac:dyDescent="0.15">
      <c r="A35" t="s">
        <v>42</v>
      </c>
      <c r="F35">
        <v>20</v>
      </c>
      <c r="J35">
        <v>20</v>
      </c>
    </row>
    <row r="36" spans="1:10" x14ac:dyDescent="0.15">
      <c r="A36" t="s">
        <v>43</v>
      </c>
      <c r="B36">
        <v>45.45</v>
      </c>
      <c r="C36">
        <v>25</v>
      </c>
      <c r="F36">
        <v>20</v>
      </c>
      <c r="G36">
        <v>53.05</v>
      </c>
      <c r="J36">
        <v>143.5</v>
      </c>
    </row>
    <row r="37" spans="1:10" x14ac:dyDescent="0.15">
      <c r="A37" t="s">
        <v>44</v>
      </c>
      <c r="B37">
        <v>45.45</v>
      </c>
      <c r="F37">
        <v>20</v>
      </c>
      <c r="G37">
        <v>53.05</v>
      </c>
      <c r="J37">
        <v>118.5</v>
      </c>
    </row>
    <row r="38" spans="1:10" x14ac:dyDescent="0.15">
      <c r="A38" t="s">
        <v>45</v>
      </c>
      <c r="B38">
        <v>45.45</v>
      </c>
      <c r="C38">
        <v>25</v>
      </c>
      <c r="F38">
        <v>20</v>
      </c>
      <c r="G38">
        <v>53.05</v>
      </c>
      <c r="J38">
        <v>143.5</v>
      </c>
    </row>
    <row r="39" spans="1:10" x14ac:dyDescent="0.15">
      <c r="A39" t="s">
        <v>46</v>
      </c>
      <c r="C39">
        <v>25</v>
      </c>
      <c r="F39">
        <v>20</v>
      </c>
      <c r="J39">
        <v>45</v>
      </c>
    </row>
    <row r="40" spans="1:10" x14ac:dyDescent="0.15">
      <c r="A40" t="s">
        <v>47</v>
      </c>
      <c r="B40">
        <v>45.45</v>
      </c>
      <c r="C40">
        <v>25</v>
      </c>
      <c r="F40">
        <v>20</v>
      </c>
      <c r="G40">
        <v>53.05</v>
      </c>
      <c r="J40">
        <v>143.5</v>
      </c>
    </row>
    <row r="41" spans="1:10" x14ac:dyDescent="0.15">
      <c r="A41" t="s">
        <v>48</v>
      </c>
      <c r="B41">
        <v>45.45</v>
      </c>
      <c r="C41">
        <v>25</v>
      </c>
      <c r="F41">
        <v>20</v>
      </c>
      <c r="G41">
        <v>53.05</v>
      </c>
      <c r="J41">
        <v>143.5</v>
      </c>
    </row>
    <row r="42" spans="1:10" x14ac:dyDescent="0.15">
      <c r="A42" t="s">
        <v>49</v>
      </c>
      <c r="B42">
        <v>45.45</v>
      </c>
      <c r="C42">
        <v>25</v>
      </c>
      <c r="F42">
        <v>20</v>
      </c>
      <c r="G42">
        <v>53.05</v>
      </c>
      <c r="H42">
        <v>28.42</v>
      </c>
      <c r="J42">
        <v>171.92</v>
      </c>
    </row>
    <row r="43" spans="1:10" x14ac:dyDescent="0.15">
      <c r="A43" t="s">
        <v>11</v>
      </c>
      <c r="B43">
        <v>1227.1500000000001</v>
      </c>
      <c r="C43">
        <v>625</v>
      </c>
      <c r="D43">
        <v>37.85</v>
      </c>
      <c r="E43">
        <v>41.8</v>
      </c>
      <c r="F43">
        <v>760</v>
      </c>
      <c r="G43">
        <v>1432.35</v>
      </c>
      <c r="H43">
        <v>198.94</v>
      </c>
      <c r="I43">
        <v>85.8</v>
      </c>
      <c r="J43">
        <v>4408.8900000000003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1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22.375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50</v>
      </c>
      <c r="B3" s="4" t="s">
        <v>51</v>
      </c>
      <c r="C3" s="3" t="s">
        <v>52</v>
      </c>
      <c r="D3" s="4" t="s">
        <v>53</v>
      </c>
      <c r="E3" s="3" t="s">
        <v>54</v>
      </c>
      <c r="F3" s="3" t="s">
        <v>55</v>
      </c>
      <c r="G3" s="3" t="s">
        <v>2</v>
      </c>
      <c r="H3" s="3" t="s">
        <v>56</v>
      </c>
      <c r="I3" s="4" t="s">
        <v>57</v>
      </c>
      <c r="J3" s="4" t="s">
        <v>1</v>
      </c>
      <c r="K3" s="3" t="s">
        <v>58</v>
      </c>
      <c r="L3" s="3" t="s">
        <v>59</v>
      </c>
      <c r="M3" s="3" t="s">
        <v>60</v>
      </c>
      <c r="N3" s="3" t="s">
        <v>61</v>
      </c>
      <c r="O3" s="3" t="s">
        <v>62</v>
      </c>
      <c r="P3" t="s">
        <v>63</v>
      </c>
    </row>
    <row r="4" spans="1:16" x14ac:dyDescent="0.15">
      <c r="A4" s="5">
        <v>10706</v>
      </c>
      <c r="B4" s="6" t="s">
        <v>64</v>
      </c>
      <c r="C4" s="5">
        <v>2</v>
      </c>
      <c r="D4" s="6" t="s">
        <v>65</v>
      </c>
      <c r="E4" s="1" t="s">
        <v>66</v>
      </c>
      <c r="F4" s="1" t="s">
        <v>67</v>
      </c>
      <c r="G4" s="1" t="str">
        <f>D4&amp;E4</f>
        <v>42023004张志彬</v>
      </c>
      <c r="H4" s="1" t="s">
        <v>68</v>
      </c>
      <c r="I4" s="6" t="s">
        <v>69</v>
      </c>
      <c r="J4" s="6" t="s">
        <v>3</v>
      </c>
      <c r="K4" s="1" t="s">
        <v>70</v>
      </c>
      <c r="L4" s="1" t="s">
        <v>70</v>
      </c>
      <c r="M4" s="1" t="s">
        <v>71</v>
      </c>
      <c r="N4" s="5">
        <v>59.8</v>
      </c>
      <c r="O4" s="5">
        <v>1</v>
      </c>
      <c r="P4">
        <f>VLOOKUP(J4,[1]Sheet1!$E$1:$F$65536,2,FALSE)</f>
        <v>45.45</v>
      </c>
    </row>
    <row r="5" spans="1:16" x14ac:dyDescent="0.15">
      <c r="A5" s="5">
        <v>10706</v>
      </c>
      <c r="B5" s="6" t="s">
        <v>64</v>
      </c>
      <c r="C5" s="5">
        <v>2</v>
      </c>
      <c r="D5" s="6" t="s">
        <v>72</v>
      </c>
      <c r="E5" s="1" t="s">
        <v>73</v>
      </c>
      <c r="F5" s="1" t="s">
        <v>67</v>
      </c>
      <c r="G5" s="1" t="str">
        <f t="shared" ref="G5:G36" si="0">D5&amp;E5</f>
        <v>42023009李天一</v>
      </c>
      <c r="H5" s="1" t="s">
        <v>68</v>
      </c>
      <c r="I5" s="6" t="s">
        <v>69</v>
      </c>
      <c r="J5" s="6" t="s">
        <v>3</v>
      </c>
      <c r="K5" s="1" t="s">
        <v>70</v>
      </c>
      <c r="L5" s="1" t="s">
        <v>70</v>
      </c>
      <c r="M5" s="1" t="s">
        <v>71</v>
      </c>
      <c r="N5" s="5">
        <v>59.8</v>
      </c>
      <c r="O5" s="5">
        <v>1</v>
      </c>
      <c r="P5">
        <f>VLOOKUP(J5,[1]Sheet1!$E$1:$F$65536,2,FALSE)</f>
        <v>45.45</v>
      </c>
    </row>
    <row r="6" spans="1:16" x14ac:dyDescent="0.15">
      <c r="A6" s="5">
        <v>10706</v>
      </c>
      <c r="B6" s="6" t="s">
        <v>64</v>
      </c>
      <c r="C6" s="5">
        <v>2</v>
      </c>
      <c r="D6" s="6" t="s">
        <v>74</v>
      </c>
      <c r="E6" s="1" t="s">
        <v>75</v>
      </c>
      <c r="F6" s="1" t="s">
        <v>67</v>
      </c>
      <c r="G6" s="1" t="str">
        <f t="shared" si="0"/>
        <v>42023038林潇月</v>
      </c>
      <c r="H6" s="1" t="s">
        <v>68</v>
      </c>
      <c r="I6" s="6" t="s">
        <v>69</v>
      </c>
      <c r="J6" s="6" t="s">
        <v>3</v>
      </c>
      <c r="K6" s="1" t="s">
        <v>70</v>
      </c>
      <c r="L6" s="1" t="s">
        <v>70</v>
      </c>
      <c r="M6" s="1" t="s">
        <v>71</v>
      </c>
      <c r="N6" s="5">
        <v>59.8</v>
      </c>
      <c r="O6" s="5">
        <v>1</v>
      </c>
      <c r="P6">
        <f>VLOOKUP(J6,[1]Sheet1!$E$1:$F$65536,2,FALSE)</f>
        <v>45.45</v>
      </c>
    </row>
    <row r="7" spans="1:16" x14ac:dyDescent="0.15">
      <c r="A7" s="5">
        <v>10706</v>
      </c>
      <c r="B7" s="6" t="s">
        <v>64</v>
      </c>
      <c r="C7" s="5">
        <v>2</v>
      </c>
      <c r="D7" s="6" t="s">
        <v>76</v>
      </c>
      <c r="E7" s="1" t="s">
        <v>77</v>
      </c>
      <c r="F7" s="1" t="s">
        <v>67</v>
      </c>
      <c r="G7" s="1" t="str">
        <f t="shared" si="0"/>
        <v>42023076旦增桑培</v>
      </c>
      <c r="H7" s="1" t="s">
        <v>68</v>
      </c>
      <c r="I7" s="6" t="s">
        <v>69</v>
      </c>
      <c r="J7" s="6" t="s">
        <v>3</v>
      </c>
      <c r="K7" s="1" t="s">
        <v>70</v>
      </c>
      <c r="L7" s="1" t="s">
        <v>70</v>
      </c>
      <c r="M7" s="1" t="s">
        <v>71</v>
      </c>
      <c r="N7" s="5">
        <v>59.8</v>
      </c>
      <c r="O7" s="5">
        <v>1</v>
      </c>
      <c r="P7">
        <f>VLOOKUP(J7,[1]Sheet1!$E$1:$F$65536,2,FALSE)</f>
        <v>45.45</v>
      </c>
    </row>
    <row r="8" spans="1:16" x14ac:dyDescent="0.15">
      <c r="A8" s="5">
        <v>10706</v>
      </c>
      <c r="B8" s="6" t="s">
        <v>64</v>
      </c>
      <c r="C8" s="5">
        <v>2</v>
      </c>
      <c r="D8" s="6" t="s">
        <v>78</v>
      </c>
      <c r="E8" s="1" t="s">
        <v>79</v>
      </c>
      <c r="F8" s="1" t="s">
        <v>67</v>
      </c>
      <c r="G8" s="1" t="str">
        <f t="shared" si="0"/>
        <v>42023035孙伟</v>
      </c>
      <c r="H8" s="1" t="s">
        <v>68</v>
      </c>
      <c r="I8" s="6" t="s">
        <v>69</v>
      </c>
      <c r="J8" s="6" t="s">
        <v>3</v>
      </c>
      <c r="K8" s="1" t="s">
        <v>70</v>
      </c>
      <c r="L8" s="1" t="s">
        <v>70</v>
      </c>
      <c r="M8" s="1" t="s">
        <v>71</v>
      </c>
      <c r="N8" s="5">
        <v>59.8</v>
      </c>
      <c r="O8" s="5">
        <v>1</v>
      </c>
      <c r="P8">
        <f>VLOOKUP(J8,[1]Sheet1!$E$1:$F$65536,2,FALSE)</f>
        <v>45.45</v>
      </c>
    </row>
    <row r="9" spans="1:16" x14ac:dyDescent="0.15">
      <c r="A9" s="5">
        <v>10706</v>
      </c>
      <c r="B9" s="6" t="s">
        <v>64</v>
      </c>
      <c r="C9" s="5">
        <v>2</v>
      </c>
      <c r="D9" s="6" t="s">
        <v>80</v>
      </c>
      <c r="E9" s="1" t="s">
        <v>81</v>
      </c>
      <c r="F9" s="1" t="s">
        <v>67</v>
      </c>
      <c r="G9" s="1" t="str">
        <f t="shared" si="0"/>
        <v>42023030胡昕妍</v>
      </c>
      <c r="H9" s="1" t="s">
        <v>68</v>
      </c>
      <c r="I9" s="6" t="s">
        <v>69</v>
      </c>
      <c r="J9" s="6" t="s">
        <v>3</v>
      </c>
      <c r="K9" s="1" t="s">
        <v>70</v>
      </c>
      <c r="L9" s="1" t="s">
        <v>70</v>
      </c>
      <c r="M9" s="1" t="s">
        <v>71</v>
      </c>
      <c r="N9" s="5">
        <v>59.8</v>
      </c>
      <c r="O9" s="5">
        <v>1</v>
      </c>
      <c r="P9">
        <f>VLOOKUP(J9,[1]Sheet1!$E$1:$F$65536,2,FALSE)</f>
        <v>45.45</v>
      </c>
    </row>
    <row r="10" spans="1:16" x14ac:dyDescent="0.15">
      <c r="A10" s="5">
        <v>10706</v>
      </c>
      <c r="B10" s="6" t="s">
        <v>64</v>
      </c>
      <c r="C10" s="5">
        <v>2</v>
      </c>
      <c r="D10" s="6" t="s">
        <v>82</v>
      </c>
      <c r="E10" s="1" t="s">
        <v>83</v>
      </c>
      <c r="F10" s="1" t="s">
        <v>67</v>
      </c>
      <c r="G10" s="1" t="str">
        <f t="shared" si="0"/>
        <v>42023084马园园</v>
      </c>
      <c r="H10" s="1" t="s">
        <v>68</v>
      </c>
      <c r="I10" s="6" t="s">
        <v>69</v>
      </c>
      <c r="J10" s="6" t="s">
        <v>3</v>
      </c>
      <c r="K10" s="1" t="s">
        <v>70</v>
      </c>
      <c r="L10" s="1" t="s">
        <v>70</v>
      </c>
      <c r="M10" s="1" t="s">
        <v>71</v>
      </c>
      <c r="N10" s="5">
        <v>59.8</v>
      </c>
      <c r="O10" s="5">
        <v>1</v>
      </c>
      <c r="P10">
        <f>VLOOKUP(J10,[1]Sheet1!$E$1:$F$65536,2,FALSE)</f>
        <v>45.45</v>
      </c>
    </row>
    <row r="11" spans="1:16" x14ac:dyDescent="0.15">
      <c r="A11" s="5">
        <v>10706</v>
      </c>
      <c r="B11" s="6" t="s">
        <v>64</v>
      </c>
      <c r="C11" s="5">
        <v>2</v>
      </c>
      <c r="D11" s="6" t="s">
        <v>84</v>
      </c>
      <c r="E11" s="1" t="s">
        <v>85</v>
      </c>
      <c r="F11" s="1" t="s">
        <v>67</v>
      </c>
      <c r="G11" s="1" t="str">
        <f t="shared" si="0"/>
        <v>42023080王瑾萱</v>
      </c>
      <c r="H11" s="1" t="s">
        <v>68</v>
      </c>
      <c r="I11" s="6" t="s">
        <v>69</v>
      </c>
      <c r="J11" s="6" t="s">
        <v>3</v>
      </c>
      <c r="K11" s="1" t="s">
        <v>70</v>
      </c>
      <c r="L11" s="1" t="s">
        <v>70</v>
      </c>
      <c r="M11" s="1" t="s">
        <v>71</v>
      </c>
      <c r="N11" s="5">
        <v>59.8</v>
      </c>
      <c r="O11" s="5">
        <v>1</v>
      </c>
      <c r="P11">
        <f>VLOOKUP(J11,[1]Sheet1!$E$1:$F$65536,2,FALSE)</f>
        <v>45.45</v>
      </c>
    </row>
    <row r="12" spans="1:16" x14ac:dyDescent="0.15">
      <c r="A12" s="5">
        <v>10706</v>
      </c>
      <c r="B12" s="6" t="s">
        <v>64</v>
      </c>
      <c r="C12" s="5">
        <v>2</v>
      </c>
      <c r="D12" s="6" t="s">
        <v>86</v>
      </c>
      <c r="E12" s="1" t="s">
        <v>87</v>
      </c>
      <c r="F12" s="1" t="s">
        <v>67</v>
      </c>
      <c r="G12" s="1" t="str">
        <f t="shared" si="0"/>
        <v>42023005陈鸿</v>
      </c>
      <c r="H12" s="1" t="s">
        <v>68</v>
      </c>
      <c r="I12" s="6" t="s">
        <v>69</v>
      </c>
      <c r="J12" s="6" t="s">
        <v>3</v>
      </c>
      <c r="K12" s="1" t="s">
        <v>70</v>
      </c>
      <c r="L12" s="1" t="s">
        <v>70</v>
      </c>
      <c r="M12" s="1" t="s">
        <v>71</v>
      </c>
      <c r="N12" s="5">
        <v>59.8</v>
      </c>
      <c r="O12" s="5">
        <v>1</v>
      </c>
      <c r="P12">
        <f>VLOOKUP(J12,[1]Sheet1!$E$1:$F$65536,2,FALSE)</f>
        <v>45.45</v>
      </c>
    </row>
    <row r="13" spans="1:16" x14ac:dyDescent="0.15">
      <c r="A13" s="5">
        <v>10706</v>
      </c>
      <c r="B13" s="6" t="s">
        <v>64</v>
      </c>
      <c r="C13" s="5">
        <v>2</v>
      </c>
      <c r="D13" s="6" t="s">
        <v>88</v>
      </c>
      <c r="E13" s="1" t="s">
        <v>89</v>
      </c>
      <c r="F13" s="1" t="s">
        <v>67</v>
      </c>
      <c r="G13" s="1" t="str">
        <f t="shared" si="0"/>
        <v>42023083肖阳阳</v>
      </c>
      <c r="H13" s="1" t="s">
        <v>68</v>
      </c>
      <c r="I13" s="6" t="s">
        <v>69</v>
      </c>
      <c r="J13" s="6" t="s">
        <v>3</v>
      </c>
      <c r="K13" s="1" t="s">
        <v>70</v>
      </c>
      <c r="L13" s="1" t="s">
        <v>70</v>
      </c>
      <c r="M13" s="1" t="s">
        <v>71</v>
      </c>
      <c r="N13" s="5">
        <v>59.8</v>
      </c>
      <c r="O13" s="5">
        <v>1</v>
      </c>
      <c r="P13">
        <f>VLOOKUP(J13,[1]Sheet1!$E$1:$F$65536,2,FALSE)</f>
        <v>45.45</v>
      </c>
    </row>
    <row r="14" spans="1:16" x14ac:dyDescent="0.15">
      <c r="A14" s="5">
        <v>10706</v>
      </c>
      <c r="B14" s="6" t="s">
        <v>64</v>
      </c>
      <c r="C14" s="5">
        <v>2</v>
      </c>
      <c r="D14" s="6" t="s">
        <v>90</v>
      </c>
      <c r="E14" s="1" t="s">
        <v>91</v>
      </c>
      <c r="F14" s="1" t="s">
        <v>67</v>
      </c>
      <c r="G14" s="1" t="str">
        <f t="shared" si="0"/>
        <v>42023015李冠贤</v>
      </c>
      <c r="H14" s="1" t="s">
        <v>68</v>
      </c>
      <c r="I14" s="6" t="s">
        <v>69</v>
      </c>
      <c r="J14" s="6" t="s">
        <v>3</v>
      </c>
      <c r="K14" s="1" t="s">
        <v>70</v>
      </c>
      <c r="L14" s="1" t="s">
        <v>70</v>
      </c>
      <c r="M14" s="1" t="s">
        <v>71</v>
      </c>
      <c r="N14" s="5">
        <v>59.8</v>
      </c>
      <c r="O14" s="5">
        <v>1</v>
      </c>
      <c r="P14">
        <f>VLOOKUP(J14,[1]Sheet1!$E$1:$F$65536,2,FALSE)</f>
        <v>45.45</v>
      </c>
    </row>
    <row r="15" spans="1:16" x14ac:dyDescent="0.15">
      <c r="A15" s="5">
        <v>10706</v>
      </c>
      <c r="B15" s="6" t="s">
        <v>64</v>
      </c>
      <c r="C15" s="5">
        <v>2</v>
      </c>
      <c r="D15" s="6" t="s">
        <v>92</v>
      </c>
      <c r="E15" s="1" t="s">
        <v>93</v>
      </c>
      <c r="F15" s="1" t="s">
        <v>67</v>
      </c>
      <c r="G15" s="1" t="str">
        <f t="shared" si="0"/>
        <v>42023001贾璐美</v>
      </c>
      <c r="H15" s="1" t="s">
        <v>68</v>
      </c>
      <c r="I15" s="6" t="s">
        <v>69</v>
      </c>
      <c r="J15" s="6" t="s">
        <v>3</v>
      </c>
      <c r="K15" s="1" t="s">
        <v>70</v>
      </c>
      <c r="L15" s="1" t="s">
        <v>70</v>
      </c>
      <c r="M15" s="1" t="s">
        <v>71</v>
      </c>
      <c r="N15" s="5">
        <v>59.8</v>
      </c>
      <c r="O15" s="5">
        <v>1</v>
      </c>
      <c r="P15">
        <f>VLOOKUP(J15,[1]Sheet1!$E$1:$F$65536,2,FALSE)</f>
        <v>45.45</v>
      </c>
    </row>
    <row r="16" spans="1:16" x14ac:dyDescent="0.15">
      <c r="A16" s="5">
        <v>10706</v>
      </c>
      <c r="B16" s="6" t="s">
        <v>64</v>
      </c>
      <c r="C16" s="5">
        <v>2</v>
      </c>
      <c r="D16" s="6" t="s">
        <v>94</v>
      </c>
      <c r="E16" s="1" t="s">
        <v>95</v>
      </c>
      <c r="F16" s="1" t="s">
        <v>67</v>
      </c>
      <c r="G16" s="1" t="str">
        <f t="shared" si="0"/>
        <v>42023075陈玉玲</v>
      </c>
      <c r="H16" s="1" t="s">
        <v>68</v>
      </c>
      <c r="I16" s="6" t="s">
        <v>69</v>
      </c>
      <c r="J16" s="6" t="s">
        <v>3</v>
      </c>
      <c r="K16" s="1" t="s">
        <v>70</v>
      </c>
      <c r="L16" s="1" t="s">
        <v>70</v>
      </c>
      <c r="M16" s="1" t="s">
        <v>71</v>
      </c>
      <c r="N16" s="5">
        <v>59.8</v>
      </c>
      <c r="O16" s="5">
        <v>1</v>
      </c>
      <c r="P16">
        <f>VLOOKUP(J16,[1]Sheet1!$E$1:$F$65536,2,FALSE)</f>
        <v>45.45</v>
      </c>
    </row>
    <row r="17" spans="1:16" x14ac:dyDescent="0.15">
      <c r="A17" s="5">
        <v>10706</v>
      </c>
      <c r="B17" s="6" t="s">
        <v>64</v>
      </c>
      <c r="C17" s="5">
        <v>2</v>
      </c>
      <c r="D17" s="6" t="s">
        <v>96</v>
      </c>
      <c r="E17" s="1" t="s">
        <v>97</v>
      </c>
      <c r="F17" s="1" t="s">
        <v>67</v>
      </c>
      <c r="G17" s="1" t="str">
        <f t="shared" si="0"/>
        <v>42023019孙皓泽</v>
      </c>
      <c r="H17" s="1" t="s">
        <v>68</v>
      </c>
      <c r="I17" s="6" t="s">
        <v>69</v>
      </c>
      <c r="J17" s="6" t="s">
        <v>3</v>
      </c>
      <c r="K17" s="1" t="s">
        <v>70</v>
      </c>
      <c r="L17" s="1" t="s">
        <v>70</v>
      </c>
      <c r="M17" s="1" t="s">
        <v>71</v>
      </c>
      <c r="N17" s="5">
        <v>59.8</v>
      </c>
      <c r="O17" s="5">
        <v>1</v>
      </c>
      <c r="P17">
        <f>VLOOKUP(J17,[1]Sheet1!$E$1:$F$65536,2,FALSE)</f>
        <v>45.45</v>
      </c>
    </row>
    <row r="18" spans="1:16" x14ac:dyDescent="0.15">
      <c r="A18" s="5">
        <v>10706</v>
      </c>
      <c r="B18" s="6" t="s">
        <v>64</v>
      </c>
      <c r="C18" s="5">
        <v>2</v>
      </c>
      <c r="D18" s="6" t="s">
        <v>98</v>
      </c>
      <c r="E18" s="1" t="s">
        <v>99</v>
      </c>
      <c r="F18" s="1" t="s">
        <v>67</v>
      </c>
      <c r="G18" s="1" t="str">
        <f t="shared" si="0"/>
        <v>42023070黄妍</v>
      </c>
      <c r="H18" s="1" t="s">
        <v>68</v>
      </c>
      <c r="I18" s="6" t="s">
        <v>69</v>
      </c>
      <c r="J18" s="6" t="s">
        <v>3</v>
      </c>
      <c r="K18" s="1" t="s">
        <v>70</v>
      </c>
      <c r="L18" s="1" t="s">
        <v>70</v>
      </c>
      <c r="M18" s="1" t="s">
        <v>71</v>
      </c>
      <c r="N18" s="5">
        <v>59.8</v>
      </c>
      <c r="O18" s="5">
        <v>1</v>
      </c>
      <c r="P18">
        <f>VLOOKUP(J18,[1]Sheet1!$E$1:$F$65536,2,FALSE)</f>
        <v>45.45</v>
      </c>
    </row>
    <row r="19" spans="1:16" x14ac:dyDescent="0.15">
      <c r="A19" s="5">
        <v>10706</v>
      </c>
      <c r="B19" s="6" t="s">
        <v>64</v>
      </c>
      <c r="C19" s="5">
        <v>2</v>
      </c>
      <c r="D19" s="6" t="s">
        <v>100</v>
      </c>
      <c r="E19" s="1" t="s">
        <v>101</v>
      </c>
      <c r="F19" s="1" t="s">
        <v>67</v>
      </c>
      <c r="G19" s="1" t="str">
        <f t="shared" si="0"/>
        <v>42023067张卢一丹</v>
      </c>
      <c r="H19" s="1" t="s">
        <v>68</v>
      </c>
      <c r="I19" s="6" t="s">
        <v>69</v>
      </c>
      <c r="J19" s="6" t="s">
        <v>3</v>
      </c>
      <c r="K19" s="1" t="s">
        <v>70</v>
      </c>
      <c r="L19" s="1" t="s">
        <v>70</v>
      </c>
      <c r="M19" s="1" t="s">
        <v>71</v>
      </c>
      <c r="N19" s="5">
        <v>59.8</v>
      </c>
      <c r="O19" s="5">
        <v>1</v>
      </c>
      <c r="P19">
        <f>VLOOKUP(J19,[1]Sheet1!$E$1:$F$65536,2,FALSE)</f>
        <v>45.45</v>
      </c>
    </row>
    <row r="20" spans="1:16" x14ac:dyDescent="0.15">
      <c r="A20" s="5">
        <v>10706</v>
      </c>
      <c r="B20" s="6" t="s">
        <v>64</v>
      </c>
      <c r="C20" s="5">
        <v>2</v>
      </c>
      <c r="D20" s="6" t="s">
        <v>102</v>
      </c>
      <c r="E20" s="1" t="s">
        <v>103</v>
      </c>
      <c r="F20" s="1" t="s">
        <v>67</v>
      </c>
      <c r="G20" s="1" t="str">
        <f t="shared" si="0"/>
        <v>42023063李垚岑</v>
      </c>
      <c r="H20" s="1" t="s">
        <v>68</v>
      </c>
      <c r="I20" s="6" t="s">
        <v>69</v>
      </c>
      <c r="J20" s="6" t="s">
        <v>3</v>
      </c>
      <c r="K20" s="1" t="s">
        <v>70</v>
      </c>
      <c r="L20" s="1" t="s">
        <v>70</v>
      </c>
      <c r="M20" s="1" t="s">
        <v>71</v>
      </c>
      <c r="N20" s="5">
        <v>59.8</v>
      </c>
      <c r="O20" s="5">
        <v>1</v>
      </c>
      <c r="P20">
        <f>VLOOKUP(J20,[1]Sheet1!$E$1:$F$65536,2,FALSE)</f>
        <v>45.45</v>
      </c>
    </row>
    <row r="21" spans="1:16" x14ac:dyDescent="0.15">
      <c r="A21" s="5">
        <v>10706</v>
      </c>
      <c r="B21" s="6" t="s">
        <v>64</v>
      </c>
      <c r="C21" s="5">
        <v>2</v>
      </c>
      <c r="D21" s="6" t="s">
        <v>104</v>
      </c>
      <c r="E21" s="1" t="s">
        <v>105</v>
      </c>
      <c r="F21" s="1" t="s">
        <v>67</v>
      </c>
      <c r="G21" s="1" t="str">
        <f t="shared" si="0"/>
        <v>42023044张俊一</v>
      </c>
      <c r="H21" s="1" t="s">
        <v>68</v>
      </c>
      <c r="I21" s="6" t="s">
        <v>69</v>
      </c>
      <c r="J21" s="6" t="s">
        <v>3</v>
      </c>
      <c r="K21" s="1" t="s">
        <v>70</v>
      </c>
      <c r="L21" s="1" t="s">
        <v>70</v>
      </c>
      <c r="M21" s="1" t="s">
        <v>71</v>
      </c>
      <c r="N21" s="5">
        <v>59.8</v>
      </c>
      <c r="O21" s="5">
        <v>1</v>
      </c>
      <c r="P21">
        <f>VLOOKUP(J21,[1]Sheet1!$E$1:$F$65536,2,FALSE)</f>
        <v>45.45</v>
      </c>
    </row>
    <row r="22" spans="1:16" x14ac:dyDescent="0.15">
      <c r="A22" s="5">
        <v>10706</v>
      </c>
      <c r="B22" s="6" t="s">
        <v>64</v>
      </c>
      <c r="C22" s="5">
        <v>2</v>
      </c>
      <c r="D22" s="6" t="s">
        <v>106</v>
      </c>
      <c r="E22" s="1" t="s">
        <v>107</v>
      </c>
      <c r="F22" s="1" t="s">
        <v>67</v>
      </c>
      <c r="G22" s="1" t="str">
        <f t="shared" si="0"/>
        <v>42023026李津津</v>
      </c>
      <c r="H22" s="1" t="s">
        <v>68</v>
      </c>
      <c r="I22" s="6" t="s">
        <v>69</v>
      </c>
      <c r="J22" s="6" t="s">
        <v>3</v>
      </c>
      <c r="K22" s="1" t="s">
        <v>70</v>
      </c>
      <c r="L22" s="1" t="s">
        <v>70</v>
      </c>
      <c r="M22" s="1" t="s">
        <v>71</v>
      </c>
      <c r="N22" s="5">
        <v>59.8</v>
      </c>
      <c r="O22" s="5">
        <v>1</v>
      </c>
      <c r="P22">
        <f>VLOOKUP(J22,[1]Sheet1!$E$1:$F$65536,2,FALSE)</f>
        <v>45.45</v>
      </c>
    </row>
    <row r="23" spans="1:16" x14ac:dyDescent="0.15">
      <c r="A23" s="5">
        <v>10706</v>
      </c>
      <c r="B23" s="6" t="s">
        <v>64</v>
      </c>
      <c r="C23" s="5">
        <v>2</v>
      </c>
      <c r="D23" s="6" t="s">
        <v>108</v>
      </c>
      <c r="E23" s="1" t="s">
        <v>109</v>
      </c>
      <c r="F23" s="1" t="s">
        <v>67</v>
      </c>
      <c r="G23" s="1" t="str">
        <f t="shared" si="0"/>
        <v>42023007杨海波</v>
      </c>
      <c r="H23" s="1" t="s">
        <v>68</v>
      </c>
      <c r="I23" s="6" t="s">
        <v>69</v>
      </c>
      <c r="J23" s="6" t="s">
        <v>3</v>
      </c>
      <c r="K23" s="1" t="s">
        <v>70</v>
      </c>
      <c r="L23" s="1" t="s">
        <v>70</v>
      </c>
      <c r="M23" s="1" t="s">
        <v>71</v>
      </c>
      <c r="N23" s="5">
        <v>59.8</v>
      </c>
      <c r="O23" s="5">
        <v>1</v>
      </c>
      <c r="P23">
        <f>VLOOKUP(J23,[1]Sheet1!$E$1:$F$65536,2,FALSE)</f>
        <v>45.45</v>
      </c>
    </row>
    <row r="24" spans="1:16" x14ac:dyDescent="0.15">
      <c r="A24" s="5">
        <v>10706</v>
      </c>
      <c r="B24" s="6" t="s">
        <v>64</v>
      </c>
      <c r="C24" s="5">
        <v>2</v>
      </c>
      <c r="D24" s="6" t="s">
        <v>110</v>
      </c>
      <c r="E24" s="1" t="s">
        <v>111</v>
      </c>
      <c r="F24" s="1" t="s">
        <v>67</v>
      </c>
      <c r="G24" s="1" t="str">
        <f t="shared" si="0"/>
        <v>42023074周俊熙</v>
      </c>
      <c r="H24" s="1" t="s">
        <v>68</v>
      </c>
      <c r="I24" s="6" t="s">
        <v>69</v>
      </c>
      <c r="J24" s="6" t="s">
        <v>3</v>
      </c>
      <c r="K24" s="1" t="s">
        <v>70</v>
      </c>
      <c r="L24" s="1" t="s">
        <v>70</v>
      </c>
      <c r="M24" s="1" t="s">
        <v>71</v>
      </c>
      <c r="N24" s="5">
        <v>59.8</v>
      </c>
      <c r="O24" s="5">
        <v>1</v>
      </c>
      <c r="P24">
        <f>VLOOKUP(J24,[1]Sheet1!$E$1:$F$65536,2,FALSE)</f>
        <v>45.45</v>
      </c>
    </row>
    <row r="25" spans="1:16" x14ac:dyDescent="0.15">
      <c r="A25" s="5">
        <v>10706</v>
      </c>
      <c r="B25" s="6" t="s">
        <v>64</v>
      </c>
      <c r="C25" s="5">
        <v>2</v>
      </c>
      <c r="D25" s="6" t="s">
        <v>112</v>
      </c>
      <c r="E25" s="1" t="s">
        <v>113</v>
      </c>
      <c r="F25" s="1" t="s">
        <v>67</v>
      </c>
      <c r="G25" s="1" t="str">
        <f t="shared" si="0"/>
        <v>42023069许茂洋</v>
      </c>
      <c r="H25" s="1" t="s">
        <v>68</v>
      </c>
      <c r="I25" s="6" t="s">
        <v>69</v>
      </c>
      <c r="J25" s="6" t="s">
        <v>3</v>
      </c>
      <c r="K25" s="1" t="s">
        <v>70</v>
      </c>
      <c r="L25" s="1" t="s">
        <v>70</v>
      </c>
      <c r="M25" s="1" t="s">
        <v>71</v>
      </c>
      <c r="N25" s="5">
        <v>59.8</v>
      </c>
      <c r="O25" s="5">
        <v>1</v>
      </c>
      <c r="P25">
        <f>VLOOKUP(J25,[1]Sheet1!$E$1:$F$65536,2,FALSE)</f>
        <v>45.45</v>
      </c>
    </row>
    <row r="26" spans="1:16" x14ac:dyDescent="0.15">
      <c r="A26" s="5">
        <v>10706</v>
      </c>
      <c r="B26" s="6" t="s">
        <v>64</v>
      </c>
      <c r="C26" s="5">
        <v>2</v>
      </c>
      <c r="D26" s="6" t="s">
        <v>114</v>
      </c>
      <c r="E26" s="1" t="s">
        <v>115</v>
      </c>
      <c r="F26" s="1" t="s">
        <v>67</v>
      </c>
      <c r="G26" s="1" t="str">
        <f t="shared" si="0"/>
        <v>42023040朱谧林</v>
      </c>
      <c r="H26" s="1" t="s">
        <v>68</v>
      </c>
      <c r="I26" s="6" t="s">
        <v>69</v>
      </c>
      <c r="J26" s="6" t="s">
        <v>3</v>
      </c>
      <c r="K26" s="1" t="s">
        <v>70</v>
      </c>
      <c r="L26" s="1" t="s">
        <v>70</v>
      </c>
      <c r="M26" s="1" t="s">
        <v>71</v>
      </c>
      <c r="N26" s="5">
        <v>59.8</v>
      </c>
      <c r="O26" s="5">
        <v>1</v>
      </c>
      <c r="P26">
        <f>VLOOKUP(J26,[1]Sheet1!$E$1:$F$65536,2,FALSE)</f>
        <v>45.45</v>
      </c>
    </row>
    <row r="27" spans="1:16" x14ac:dyDescent="0.15">
      <c r="A27" s="5">
        <v>10706</v>
      </c>
      <c r="B27" s="6" t="s">
        <v>64</v>
      </c>
      <c r="C27" s="5">
        <v>2</v>
      </c>
      <c r="D27" s="6" t="s">
        <v>116</v>
      </c>
      <c r="E27" s="1" t="s">
        <v>117</v>
      </c>
      <c r="F27" s="1" t="s">
        <v>67</v>
      </c>
      <c r="G27" s="1" t="str">
        <f t="shared" si="0"/>
        <v>42023066张蝶</v>
      </c>
      <c r="H27" s="1" t="s">
        <v>68</v>
      </c>
      <c r="I27" s="6" t="s">
        <v>69</v>
      </c>
      <c r="J27" s="6" t="s">
        <v>3</v>
      </c>
      <c r="K27" s="1" t="s">
        <v>70</v>
      </c>
      <c r="L27" s="1" t="s">
        <v>70</v>
      </c>
      <c r="M27" s="1" t="s">
        <v>71</v>
      </c>
      <c r="N27" s="5">
        <v>59.8</v>
      </c>
      <c r="O27" s="5">
        <v>1</v>
      </c>
      <c r="P27">
        <f>VLOOKUP(J27,[1]Sheet1!$E$1:$F$65536,2,FALSE)</f>
        <v>45.45</v>
      </c>
    </row>
    <row r="28" spans="1:16" x14ac:dyDescent="0.15">
      <c r="A28" s="5">
        <v>10706</v>
      </c>
      <c r="B28" s="6" t="s">
        <v>64</v>
      </c>
      <c r="C28" s="5">
        <v>2</v>
      </c>
      <c r="D28" s="6" t="s">
        <v>118</v>
      </c>
      <c r="E28" s="1" t="s">
        <v>119</v>
      </c>
      <c r="F28" s="1" t="s">
        <v>67</v>
      </c>
      <c r="G28" s="1" t="str">
        <f t="shared" si="0"/>
        <v>42023051杜云帆</v>
      </c>
      <c r="H28" s="1" t="s">
        <v>68</v>
      </c>
      <c r="I28" s="6" t="s">
        <v>69</v>
      </c>
      <c r="J28" s="6" t="s">
        <v>3</v>
      </c>
      <c r="K28" s="1" t="s">
        <v>70</v>
      </c>
      <c r="L28" s="1" t="s">
        <v>70</v>
      </c>
      <c r="M28" s="1" t="s">
        <v>71</v>
      </c>
      <c r="N28" s="5">
        <v>59.8</v>
      </c>
      <c r="O28" s="5">
        <v>1</v>
      </c>
      <c r="P28">
        <f>VLOOKUP(J28,[1]Sheet1!$E$1:$F$65536,2,FALSE)</f>
        <v>45.45</v>
      </c>
    </row>
    <row r="29" spans="1:16" x14ac:dyDescent="0.15">
      <c r="A29" s="5">
        <v>10706</v>
      </c>
      <c r="B29" s="6" t="s">
        <v>64</v>
      </c>
      <c r="C29" s="5">
        <v>2</v>
      </c>
      <c r="D29" s="6" t="s">
        <v>120</v>
      </c>
      <c r="E29" s="1" t="s">
        <v>121</v>
      </c>
      <c r="F29" s="1" t="s">
        <v>67</v>
      </c>
      <c r="G29" s="1" t="str">
        <f t="shared" si="0"/>
        <v>42023028袁枭</v>
      </c>
      <c r="H29" s="1" t="s">
        <v>68</v>
      </c>
      <c r="I29" s="6" t="s">
        <v>69</v>
      </c>
      <c r="J29" s="6" t="s">
        <v>3</v>
      </c>
      <c r="K29" s="1" t="s">
        <v>70</v>
      </c>
      <c r="L29" s="1" t="s">
        <v>70</v>
      </c>
      <c r="M29" s="1" t="s">
        <v>71</v>
      </c>
      <c r="N29" s="5">
        <v>59.8</v>
      </c>
      <c r="O29" s="5">
        <v>1</v>
      </c>
      <c r="P29">
        <f>VLOOKUP(J29,[1]Sheet1!$E$1:$F$65536,2,FALSE)</f>
        <v>45.45</v>
      </c>
    </row>
    <row r="30" spans="1:16" x14ac:dyDescent="0.15">
      <c r="A30" s="5">
        <v>10706</v>
      </c>
      <c r="B30" s="6" t="s">
        <v>64</v>
      </c>
      <c r="C30" s="5">
        <v>2</v>
      </c>
      <c r="D30" s="6" t="s">
        <v>122</v>
      </c>
      <c r="E30" s="1" t="s">
        <v>123</v>
      </c>
      <c r="F30" s="1" t="s">
        <v>67</v>
      </c>
      <c r="G30" s="1" t="str">
        <f t="shared" si="0"/>
        <v>42023025赖思丞</v>
      </c>
      <c r="H30" s="1" t="s">
        <v>68</v>
      </c>
      <c r="I30" s="6" t="s">
        <v>69</v>
      </c>
      <c r="J30" s="6" t="s">
        <v>3</v>
      </c>
      <c r="K30" s="1" t="s">
        <v>70</v>
      </c>
      <c r="L30" s="1" t="s">
        <v>70</v>
      </c>
      <c r="M30" s="1" t="s">
        <v>71</v>
      </c>
      <c r="N30" s="5">
        <v>59.8</v>
      </c>
      <c r="O30" s="5">
        <v>1</v>
      </c>
      <c r="P30">
        <f>VLOOKUP(J30,[1]Sheet1!$E$1:$F$65536,2,FALSE)</f>
        <v>45.45</v>
      </c>
    </row>
    <row r="31" spans="1:16" x14ac:dyDescent="0.15">
      <c r="A31" s="5">
        <v>10706</v>
      </c>
      <c r="B31" s="6" t="s">
        <v>64</v>
      </c>
      <c r="C31" s="5">
        <v>2</v>
      </c>
      <c r="D31" s="6" t="s">
        <v>80</v>
      </c>
      <c r="E31" s="1" t="s">
        <v>81</v>
      </c>
      <c r="F31" s="1" t="s">
        <v>67</v>
      </c>
      <c r="G31" s="1" t="str">
        <f t="shared" si="0"/>
        <v>42023030胡昕妍</v>
      </c>
      <c r="H31" s="1" t="s">
        <v>68</v>
      </c>
      <c r="I31" s="6" t="s">
        <v>69</v>
      </c>
      <c r="J31" s="6" t="s">
        <v>4</v>
      </c>
      <c r="K31" s="1" t="s">
        <v>70</v>
      </c>
      <c r="L31" s="1" t="s">
        <v>70</v>
      </c>
      <c r="M31" s="1" t="s">
        <v>124</v>
      </c>
      <c r="N31" s="5">
        <v>25</v>
      </c>
      <c r="O31" s="5">
        <v>1</v>
      </c>
      <c r="P31">
        <f>VLOOKUP(J31,[1]Sheet1!$E$1:$F$65536,2,FALSE)</f>
        <v>25</v>
      </c>
    </row>
    <row r="32" spans="1:16" x14ac:dyDescent="0.15">
      <c r="A32" s="5">
        <v>10706</v>
      </c>
      <c r="B32" s="6" t="s">
        <v>64</v>
      </c>
      <c r="C32" s="5">
        <v>2</v>
      </c>
      <c r="D32" s="6" t="s">
        <v>92</v>
      </c>
      <c r="E32" s="1" t="s">
        <v>93</v>
      </c>
      <c r="F32" s="1" t="s">
        <v>67</v>
      </c>
      <c r="G32" s="1" t="str">
        <f t="shared" si="0"/>
        <v>42023001贾璐美</v>
      </c>
      <c r="H32" s="1" t="s">
        <v>68</v>
      </c>
      <c r="I32" s="6" t="s">
        <v>69</v>
      </c>
      <c r="J32" s="6" t="s">
        <v>4</v>
      </c>
      <c r="K32" s="1" t="s">
        <v>70</v>
      </c>
      <c r="L32" s="1" t="s">
        <v>70</v>
      </c>
      <c r="M32" s="1" t="s">
        <v>124</v>
      </c>
      <c r="N32" s="5">
        <v>25</v>
      </c>
      <c r="O32" s="5">
        <v>1</v>
      </c>
      <c r="P32">
        <f>VLOOKUP(J32,[1]Sheet1!$E$1:$F$65536,2,FALSE)</f>
        <v>25</v>
      </c>
    </row>
    <row r="33" spans="1:16" x14ac:dyDescent="0.15">
      <c r="A33" s="5">
        <v>10706</v>
      </c>
      <c r="B33" s="6" t="s">
        <v>64</v>
      </c>
      <c r="C33" s="5">
        <v>2</v>
      </c>
      <c r="D33" s="6" t="s">
        <v>118</v>
      </c>
      <c r="E33" s="1" t="s">
        <v>119</v>
      </c>
      <c r="F33" s="1" t="s">
        <v>67</v>
      </c>
      <c r="G33" s="1" t="str">
        <f t="shared" si="0"/>
        <v>42023051杜云帆</v>
      </c>
      <c r="H33" s="1" t="s">
        <v>68</v>
      </c>
      <c r="I33" s="6" t="s">
        <v>69</v>
      </c>
      <c r="J33" s="6" t="s">
        <v>4</v>
      </c>
      <c r="K33" s="1" t="s">
        <v>70</v>
      </c>
      <c r="L33" s="1" t="s">
        <v>70</v>
      </c>
      <c r="M33" s="1" t="s">
        <v>124</v>
      </c>
      <c r="N33" s="5">
        <v>25</v>
      </c>
      <c r="O33" s="5">
        <v>1</v>
      </c>
      <c r="P33">
        <f>VLOOKUP(J33,[1]Sheet1!$E$1:$F$65536,2,FALSE)</f>
        <v>25</v>
      </c>
    </row>
    <row r="34" spans="1:16" x14ac:dyDescent="0.15">
      <c r="A34" s="5">
        <v>10706</v>
      </c>
      <c r="B34" s="6" t="s">
        <v>64</v>
      </c>
      <c r="C34" s="5">
        <v>2</v>
      </c>
      <c r="D34" s="6" t="s">
        <v>106</v>
      </c>
      <c r="E34" s="1" t="s">
        <v>107</v>
      </c>
      <c r="F34" s="1" t="s">
        <v>67</v>
      </c>
      <c r="G34" s="1" t="str">
        <f t="shared" si="0"/>
        <v>42023026李津津</v>
      </c>
      <c r="H34" s="1" t="s">
        <v>68</v>
      </c>
      <c r="I34" s="6" t="s">
        <v>69</v>
      </c>
      <c r="J34" s="6" t="s">
        <v>4</v>
      </c>
      <c r="K34" s="1" t="s">
        <v>70</v>
      </c>
      <c r="L34" s="1" t="s">
        <v>70</v>
      </c>
      <c r="M34" s="1" t="s">
        <v>124</v>
      </c>
      <c r="N34" s="5">
        <v>25</v>
      </c>
      <c r="O34" s="5">
        <v>1</v>
      </c>
      <c r="P34">
        <f>VLOOKUP(J34,[1]Sheet1!$E$1:$F$65536,2,FALSE)</f>
        <v>25</v>
      </c>
    </row>
    <row r="35" spans="1:16" x14ac:dyDescent="0.15">
      <c r="A35" s="5">
        <v>10706</v>
      </c>
      <c r="B35" s="6" t="s">
        <v>64</v>
      </c>
      <c r="C35" s="5">
        <v>2</v>
      </c>
      <c r="D35" s="6" t="s">
        <v>100</v>
      </c>
      <c r="E35" s="1" t="s">
        <v>101</v>
      </c>
      <c r="F35" s="1" t="s">
        <v>67</v>
      </c>
      <c r="G35" s="1" t="str">
        <f t="shared" si="0"/>
        <v>42023067张卢一丹</v>
      </c>
      <c r="H35" s="1" t="s">
        <v>68</v>
      </c>
      <c r="I35" s="6" t="s">
        <v>69</v>
      </c>
      <c r="J35" s="6" t="s">
        <v>4</v>
      </c>
      <c r="K35" s="1" t="s">
        <v>70</v>
      </c>
      <c r="L35" s="1" t="s">
        <v>70</v>
      </c>
      <c r="M35" s="1" t="s">
        <v>124</v>
      </c>
      <c r="N35" s="5">
        <v>25</v>
      </c>
      <c r="O35" s="5">
        <v>1</v>
      </c>
      <c r="P35">
        <f>VLOOKUP(J35,[1]Sheet1!$E$1:$F$65536,2,FALSE)</f>
        <v>25</v>
      </c>
    </row>
    <row r="36" spans="1:16" x14ac:dyDescent="0.15">
      <c r="A36" s="5">
        <v>10706</v>
      </c>
      <c r="B36" s="6" t="s">
        <v>64</v>
      </c>
      <c r="C36" s="5">
        <v>2</v>
      </c>
      <c r="D36" s="6" t="s">
        <v>122</v>
      </c>
      <c r="E36" s="1" t="s">
        <v>123</v>
      </c>
      <c r="F36" s="1" t="s">
        <v>67</v>
      </c>
      <c r="G36" s="1" t="str">
        <f t="shared" si="0"/>
        <v>42023025赖思丞</v>
      </c>
      <c r="H36" s="1" t="s">
        <v>68</v>
      </c>
      <c r="I36" s="6" t="s">
        <v>69</v>
      </c>
      <c r="J36" s="6" t="s">
        <v>4</v>
      </c>
      <c r="K36" s="1" t="s">
        <v>70</v>
      </c>
      <c r="L36" s="1" t="s">
        <v>70</v>
      </c>
      <c r="M36" s="1" t="s">
        <v>124</v>
      </c>
      <c r="N36" s="5">
        <v>25</v>
      </c>
      <c r="O36" s="5">
        <v>1</v>
      </c>
      <c r="P36">
        <f>VLOOKUP(J36,[1]Sheet1!$E$1:$F$65536,2,FALSE)</f>
        <v>25</v>
      </c>
    </row>
    <row r="37" spans="1:16" x14ac:dyDescent="0.15">
      <c r="A37" s="5">
        <v>10706</v>
      </c>
      <c r="B37" s="6" t="s">
        <v>64</v>
      </c>
      <c r="C37" s="5">
        <v>2</v>
      </c>
      <c r="D37" s="6" t="s">
        <v>90</v>
      </c>
      <c r="E37" s="1" t="s">
        <v>91</v>
      </c>
      <c r="F37" s="1" t="s">
        <v>67</v>
      </c>
      <c r="G37" s="1" t="str">
        <f t="shared" ref="G37:G68" si="1">D37&amp;E37</f>
        <v>42023015李冠贤</v>
      </c>
      <c r="H37" s="1" t="s">
        <v>68</v>
      </c>
      <c r="I37" s="6" t="s">
        <v>69</v>
      </c>
      <c r="J37" s="6" t="s">
        <v>4</v>
      </c>
      <c r="K37" s="1" t="s">
        <v>70</v>
      </c>
      <c r="L37" s="1" t="s">
        <v>70</v>
      </c>
      <c r="M37" s="1" t="s">
        <v>124</v>
      </c>
      <c r="N37" s="5">
        <v>25</v>
      </c>
      <c r="O37" s="5">
        <v>1</v>
      </c>
      <c r="P37">
        <f>VLOOKUP(J37,[1]Sheet1!$E$1:$F$65536,2,FALSE)</f>
        <v>25</v>
      </c>
    </row>
    <row r="38" spans="1:16" x14ac:dyDescent="0.15">
      <c r="A38" s="5">
        <v>10706</v>
      </c>
      <c r="B38" s="6" t="s">
        <v>64</v>
      </c>
      <c r="C38" s="5">
        <v>2</v>
      </c>
      <c r="D38" s="6" t="s">
        <v>74</v>
      </c>
      <c r="E38" s="1" t="s">
        <v>75</v>
      </c>
      <c r="F38" s="1" t="s">
        <v>67</v>
      </c>
      <c r="G38" s="1" t="str">
        <f t="shared" si="1"/>
        <v>42023038林潇月</v>
      </c>
      <c r="H38" s="1" t="s">
        <v>68</v>
      </c>
      <c r="I38" s="6" t="s">
        <v>69</v>
      </c>
      <c r="J38" s="6" t="s">
        <v>4</v>
      </c>
      <c r="K38" s="1" t="s">
        <v>70</v>
      </c>
      <c r="L38" s="1" t="s">
        <v>70</v>
      </c>
      <c r="M38" s="1" t="s">
        <v>124</v>
      </c>
      <c r="N38" s="5">
        <v>25</v>
      </c>
      <c r="O38" s="5">
        <v>1</v>
      </c>
      <c r="P38">
        <f>VLOOKUP(J38,[1]Sheet1!$E$1:$F$65536,2,FALSE)</f>
        <v>25</v>
      </c>
    </row>
    <row r="39" spans="1:16" x14ac:dyDescent="0.15">
      <c r="A39" s="5">
        <v>10706</v>
      </c>
      <c r="B39" s="6" t="s">
        <v>64</v>
      </c>
      <c r="C39" s="5">
        <v>2</v>
      </c>
      <c r="D39" s="6" t="s">
        <v>84</v>
      </c>
      <c r="E39" s="1" t="s">
        <v>85</v>
      </c>
      <c r="F39" s="1" t="s">
        <v>67</v>
      </c>
      <c r="G39" s="1" t="str">
        <f t="shared" si="1"/>
        <v>42023080王瑾萱</v>
      </c>
      <c r="H39" s="1" t="s">
        <v>68</v>
      </c>
      <c r="I39" s="6" t="s">
        <v>69</v>
      </c>
      <c r="J39" s="6" t="s">
        <v>4</v>
      </c>
      <c r="K39" s="1" t="s">
        <v>70</v>
      </c>
      <c r="L39" s="1" t="s">
        <v>70</v>
      </c>
      <c r="M39" s="1" t="s">
        <v>124</v>
      </c>
      <c r="N39" s="5">
        <v>25</v>
      </c>
      <c r="O39" s="5">
        <v>1</v>
      </c>
      <c r="P39">
        <f>VLOOKUP(J39,[1]Sheet1!$E$1:$F$65536,2,FALSE)</f>
        <v>25</v>
      </c>
    </row>
    <row r="40" spans="1:16" x14ac:dyDescent="0.15">
      <c r="A40" s="5">
        <v>10706</v>
      </c>
      <c r="B40" s="6" t="s">
        <v>64</v>
      </c>
      <c r="C40" s="5">
        <v>2</v>
      </c>
      <c r="D40" s="6" t="s">
        <v>110</v>
      </c>
      <c r="E40" s="1" t="s">
        <v>111</v>
      </c>
      <c r="F40" s="1" t="s">
        <v>67</v>
      </c>
      <c r="G40" s="1" t="str">
        <f t="shared" si="1"/>
        <v>42023074周俊熙</v>
      </c>
      <c r="H40" s="1" t="s">
        <v>68</v>
      </c>
      <c r="I40" s="6" t="s">
        <v>69</v>
      </c>
      <c r="J40" s="6" t="s">
        <v>4</v>
      </c>
      <c r="K40" s="1" t="s">
        <v>70</v>
      </c>
      <c r="L40" s="1" t="s">
        <v>70</v>
      </c>
      <c r="M40" s="1" t="s">
        <v>124</v>
      </c>
      <c r="N40" s="5">
        <v>25</v>
      </c>
      <c r="O40" s="5">
        <v>1</v>
      </c>
      <c r="P40">
        <f>VLOOKUP(J40,[1]Sheet1!$E$1:$F$65536,2,FALSE)</f>
        <v>25</v>
      </c>
    </row>
    <row r="41" spans="1:16" x14ac:dyDescent="0.15">
      <c r="A41" s="5">
        <v>10706</v>
      </c>
      <c r="B41" s="6" t="s">
        <v>64</v>
      </c>
      <c r="C41" s="5">
        <v>2</v>
      </c>
      <c r="D41" s="6" t="s">
        <v>125</v>
      </c>
      <c r="E41" s="1" t="s">
        <v>126</v>
      </c>
      <c r="F41" s="1" t="s">
        <v>67</v>
      </c>
      <c r="G41" s="1" t="str">
        <f t="shared" si="1"/>
        <v>42023008柴百儀</v>
      </c>
      <c r="H41" s="1" t="s">
        <v>68</v>
      </c>
      <c r="I41" s="6" t="s">
        <v>69</v>
      </c>
      <c r="J41" s="6" t="s">
        <v>4</v>
      </c>
      <c r="K41" s="1" t="s">
        <v>70</v>
      </c>
      <c r="L41" s="1" t="s">
        <v>70</v>
      </c>
      <c r="M41" s="1" t="s">
        <v>124</v>
      </c>
      <c r="N41" s="5">
        <v>25</v>
      </c>
      <c r="O41" s="5">
        <v>1</v>
      </c>
      <c r="P41">
        <f>VLOOKUP(J41,[1]Sheet1!$E$1:$F$65536,2,FALSE)</f>
        <v>25</v>
      </c>
    </row>
    <row r="42" spans="1:16" x14ac:dyDescent="0.15">
      <c r="A42" s="5">
        <v>10706</v>
      </c>
      <c r="B42" s="6" t="s">
        <v>64</v>
      </c>
      <c r="C42" s="5">
        <v>2</v>
      </c>
      <c r="D42" s="6" t="s">
        <v>127</v>
      </c>
      <c r="E42" s="1" t="s">
        <v>128</v>
      </c>
      <c r="F42" s="1" t="s">
        <v>67</v>
      </c>
      <c r="G42" s="1" t="str">
        <f t="shared" si="1"/>
        <v>42023006唐辉乐</v>
      </c>
      <c r="H42" s="1" t="s">
        <v>68</v>
      </c>
      <c r="I42" s="6" t="s">
        <v>69</v>
      </c>
      <c r="J42" s="6" t="s">
        <v>4</v>
      </c>
      <c r="K42" s="1" t="s">
        <v>70</v>
      </c>
      <c r="L42" s="1" t="s">
        <v>70</v>
      </c>
      <c r="M42" s="1" t="s">
        <v>124</v>
      </c>
      <c r="N42" s="5">
        <v>25</v>
      </c>
      <c r="O42" s="5">
        <v>1</v>
      </c>
      <c r="P42">
        <f>VLOOKUP(J42,[1]Sheet1!$E$1:$F$65536,2,FALSE)</f>
        <v>25</v>
      </c>
    </row>
    <row r="43" spans="1:16" x14ac:dyDescent="0.15">
      <c r="A43" s="5">
        <v>10706</v>
      </c>
      <c r="B43" s="6" t="s">
        <v>64</v>
      </c>
      <c r="C43" s="5">
        <v>2</v>
      </c>
      <c r="D43" s="6" t="s">
        <v>129</v>
      </c>
      <c r="E43" s="1" t="s">
        <v>130</v>
      </c>
      <c r="F43" s="1" t="s">
        <v>67</v>
      </c>
      <c r="G43" s="1" t="str">
        <f t="shared" si="1"/>
        <v>42023016王雨晨</v>
      </c>
      <c r="H43" s="1" t="s">
        <v>68</v>
      </c>
      <c r="I43" s="6" t="s">
        <v>69</v>
      </c>
      <c r="J43" s="6" t="s">
        <v>4</v>
      </c>
      <c r="K43" s="1" t="s">
        <v>70</v>
      </c>
      <c r="L43" s="1" t="s">
        <v>70</v>
      </c>
      <c r="M43" s="1" t="s">
        <v>124</v>
      </c>
      <c r="N43" s="5">
        <v>25</v>
      </c>
      <c r="O43" s="5">
        <v>1</v>
      </c>
      <c r="P43">
        <f>VLOOKUP(J43,[1]Sheet1!$E$1:$F$65536,2,FALSE)</f>
        <v>25</v>
      </c>
    </row>
    <row r="44" spans="1:16" x14ac:dyDescent="0.15">
      <c r="A44" s="5">
        <v>10706</v>
      </c>
      <c r="B44" s="6" t="s">
        <v>64</v>
      </c>
      <c r="C44" s="5">
        <v>2</v>
      </c>
      <c r="D44" s="6" t="s">
        <v>72</v>
      </c>
      <c r="E44" s="1" t="s">
        <v>73</v>
      </c>
      <c r="F44" s="1" t="s">
        <v>67</v>
      </c>
      <c r="G44" s="1" t="str">
        <f t="shared" si="1"/>
        <v>42023009李天一</v>
      </c>
      <c r="H44" s="1" t="s">
        <v>68</v>
      </c>
      <c r="I44" s="6" t="s">
        <v>69</v>
      </c>
      <c r="J44" s="6" t="s">
        <v>4</v>
      </c>
      <c r="K44" s="1" t="s">
        <v>70</v>
      </c>
      <c r="L44" s="1" t="s">
        <v>70</v>
      </c>
      <c r="M44" s="1" t="s">
        <v>124</v>
      </c>
      <c r="N44" s="5">
        <v>25</v>
      </c>
      <c r="O44" s="5">
        <v>1</v>
      </c>
      <c r="P44">
        <f>VLOOKUP(J44,[1]Sheet1!$E$1:$F$65536,2,FALSE)</f>
        <v>25</v>
      </c>
    </row>
    <row r="45" spans="1:16" x14ac:dyDescent="0.15">
      <c r="A45" s="5">
        <v>10706</v>
      </c>
      <c r="B45" s="6" t="s">
        <v>64</v>
      </c>
      <c r="C45" s="5">
        <v>2</v>
      </c>
      <c r="D45" s="6" t="s">
        <v>86</v>
      </c>
      <c r="E45" s="1" t="s">
        <v>87</v>
      </c>
      <c r="F45" s="1" t="s">
        <v>67</v>
      </c>
      <c r="G45" s="1" t="str">
        <f t="shared" si="1"/>
        <v>42023005陈鸿</v>
      </c>
      <c r="H45" s="1" t="s">
        <v>68</v>
      </c>
      <c r="I45" s="6" t="s">
        <v>69</v>
      </c>
      <c r="J45" s="6" t="s">
        <v>4</v>
      </c>
      <c r="K45" s="1" t="s">
        <v>70</v>
      </c>
      <c r="L45" s="1" t="s">
        <v>70</v>
      </c>
      <c r="M45" s="1" t="s">
        <v>124</v>
      </c>
      <c r="N45" s="5">
        <v>25</v>
      </c>
      <c r="O45" s="5">
        <v>1</v>
      </c>
      <c r="P45">
        <f>VLOOKUP(J45,[1]Sheet1!$E$1:$F$65536,2,FALSE)</f>
        <v>25</v>
      </c>
    </row>
    <row r="46" spans="1:16" x14ac:dyDescent="0.15">
      <c r="A46" s="5">
        <v>10706</v>
      </c>
      <c r="B46" s="6" t="s">
        <v>64</v>
      </c>
      <c r="C46" s="5">
        <v>2</v>
      </c>
      <c r="D46" s="6" t="s">
        <v>65</v>
      </c>
      <c r="E46" s="1" t="s">
        <v>66</v>
      </c>
      <c r="F46" s="1" t="s">
        <v>67</v>
      </c>
      <c r="G46" s="1" t="str">
        <f t="shared" si="1"/>
        <v>42023004张志彬</v>
      </c>
      <c r="H46" s="1" t="s">
        <v>68</v>
      </c>
      <c r="I46" s="6" t="s">
        <v>69</v>
      </c>
      <c r="J46" s="6" t="s">
        <v>4</v>
      </c>
      <c r="K46" s="1" t="s">
        <v>70</v>
      </c>
      <c r="L46" s="1" t="s">
        <v>70</v>
      </c>
      <c r="M46" s="1" t="s">
        <v>124</v>
      </c>
      <c r="N46" s="5">
        <v>25</v>
      </c>
      <c r="O46" s="5">
        <v>1</v>
      </c>
      <c r="P46">
        <f>VLOOKUP(J46,[1]Sheet1!$E$1:$F$65536,2,FALSE)</f>
        <v>25</v>
      </c>
    </row>
    <row r="47" spans="1:16" x14ac:dyDescent="0.15">
      <c r="A47" s="5">
        <v>10706</v>
      </c>
      <c r="B47" s="6" t="s">
        <v>64</v>
      </c>
      <c r="C47" s="5">
        <v>2</v>
      </c>
      <c r="D47" s="6" t="s">
        <v>88</v>
      </c>
      <c r="E47" s="1" t="s">
        <v>89</v>
      </c>
      <c r="F47" s="1" t="s">
        <v>67</v>
      </c>
      <c r="G47" s="1" t="str">
        <f t="shared" si="1"/>
        <v>42023083肖阳阳</v>
      </c>
      <c r="H47" s="1" t="s">
        <v>68</v>
      </c>
      <c r="I47" s="6" t="s">
        <v>69</v>
      </c>
      <c r="J47" s="6" t="s">
        <v>4</v>
      </c>
      <c r="K47" s="1" t="s">
        <v>70</v>
      </c>
      <c r="L47" s="1" t="s">
        <v>70</v>
      </c>
      <c r="M47" s="1" t="s">
        <v>124</v>
      </c>
      <c r="N47" s="5">
        <v>25</v>
      </c>
      <c r="O47" s="5">
        <v>1</v>
      </c>
      <c r="P47">
        <f>VLOOKUP(J47,[1]Sheet1!$E$1:$F$65536,2,FALSE)</f>
        <v>25</v>
      </c>
    </row>
    <row r="48" spans="1:16" x14ac:dyDescent="0.15">
      <c r="A48" s="5">
        <v>10706</v>
      </c>
      <c r="B48" s="6" t="s">
        <v>64</v>
      </c>
      <c r="C48" s="5">
        <v>2</v>
      </c>
      <c r="D48" s="6" t="s">
        <v>131</v>
      </c>
      <c r="E48" s="1" t="s">
        <v>132</v>
      </c>
      <c r="F48" s="1" t="s">
        <v>67</v>
      </c>
      <c r="G48" s="1" t="str">
        <f t="shared" si="1"/>
        <v>42023079阮洁</v>
      </c>
      <c r="H48" s="1" t="s">
        <v>68</v>
      </c>
      <c r="I48" s="6" t="s">
        <v>69</v>
      </c>
      <c r="J48" s="6" t="s">
        <v>4</v>
      </c>
      <c r="K48" s="1" t="s">
        <v>70</v>
      </c>
      <c r="L48" s="1" t="s">
        <v>70</v>
      </c>
      <c r="M48" s="1" t="s">
        <v>124</v>
      </c>
      <c r="N48" s="5">
        <v>25</v>
      </c>
      <c r="O48" s="5">
        <v>1</v>
      </c>
      <c r="P48">
        <f>VLOOKUP(J48,[1]Sheet1!$E$1:$F$65536,2,FALSE)</f>
        <v>25</v>
      </c>
    </row>
    <row r="49" spans="1:16" x14ac:dyDescent="0.15">
      <c r="A49" s="5">
        <v>10706</v>
      </c>
      <c r="B49" s="6" t="s">
        <v>64</v>
      </c>
      <c r="C49" s="5">
        <v>2</v>
      </c>
      <c r="D49" s="6" t="s">
        <v>112</v>
      </c>
      <c r="E49" s="1" t="s">
        <v>113</v>
      </c>
      <c r="F49" s="1" t="s">
        <v>67</v>
      </c>
      <c r="G49" s="1" t="str">
        <f t="shared" si="1"/>
        <v>42023069许茂洋</v>
      </c>
      <c r="H49" s="1" t="s">
        <v>68</v>
      </c>
      <c r="I49" s="6" t="s">
        <v>69</v>
      </c>
      <c r="J49" s="6" t="s">
        <v>4</v>
      </c>
      <c r="K49" s="1" t="s">
        <v>70</v>
      </c>
      <c r="L49" s="1" t="s">
        <v>70</v>
      </c>
      <c r="M49" s="1" t="s">
        <v>124</v>
      </c>
      <c r="N49" s="5">
        <v>25</v>
      </c>
      <c r="O49" s="5">
        <v>1</v>
      </c>
      <c r="P49">
        <f>VLOOKUP(J49,[1]Sheet1!$E$1:$F$65536,2,FALSE)</f>
        <v>25</v>
      </c>
    </row>
    <row r="50" spans="1:16" x14ac:dyDescent="0.15">
      <c r="A50" s="5">
        <v>10706</v>
      </c>
      <c r="B50" s="6" t="s">
        <v>64</v>
      </c>
      <c r="C50" s="5">
        <v>2</v>
      </c>
      <c r="D50" s="6" t="s">
        <v>104</v>
      </c>
      <c r="E50" s="1" t="s">
        <v>105</v>
      </c>
      <c r="F50" s="1" t="s">
        <v>67</v>
      </c>
      <c r="G50" s="1" t="str">
        <f t="shared" si="1"/>
        <v>42023044张俊一</v>
      </c>
      <c r="H50" s="1" t="s">
        <v>68</v>
      </c>
      <c r="I50" s="6" t="s">
        <v>69</v>
      </c>
      <c r="J50" s="6" t="s">
        <v>4</v>
      </c>
      <c r="K50" s="1" t="s">
        <v>70</v>
      </c>
      <c r="L50" s="1" t="s">
        <v>70</v>
      </c>
      <c r="M50" s="1" t="s">
        <v>124</v>
      </c>
      <c r="N50" s="5">
        <v>25</v>
      </c>
      <c r="O50" s="5">
        <v>1</v>
      </c>
      <c r="P50">
        <f>VLOOKUP(J50,[1]Sheet1!$E$1:$F$65536,2,FALSE)</f>
        <v>25</v>
      </c>
    </row>
    <row r="51" spans="1:16" x14ac:dyDescent="0.15">
      <c r="A51" s="5">
        <v>10706</v>
      </c>
      <c r="B51" s="6" t="s">
        <v>64</v>
      </c>
      <c r="C51" s="5">
        <v>2</v>
      </c>
      <c r="D51" s="6" t="s">
        <v>78</v>
      </c>
      <c r="E51" s="1" t="s">
        <v>79</v>
      </c>
      <c r="F51" s="1" t="s">
        <v>67</v>
      </c>
      <c r="G51" s="1" t="str">
        <f t="shared" si="1"/>
        <v>42023035孙伟</v>
      </c>
      <c r="H51" s="1" t="s">
        <v>68</v>
      </c>
      <c r="I51" s="6" t="s">
        <v>69</v>
      </c>
      <c r="J51" s="6" t="s">
        <v>4</v>
      </c>
      <c r="K51" s="1" t="s">
        <v>70</v>
      </c>
      <c r="L51" s="1" t="s">
        <v>70</v>
      </c>
      <c r="M51" s="1" t="s">
        <v>124</v>
      </c>
      <c r="N51" s="5">
        <v>25</v>
      </c>
      <c r="O51" s="5">
        <v>1</v>
      </c>
      <c r="P51">
        <f>VLOOKUP(J51,[1]Sheet1!$E$1:$F$65536,2,FALSE)</f>
        <v>25</v>
      </c>
    </row>
    <row r="52" spans="1:16" x14ac:dyDescent="0.15">
      <c r="A52" s="5">
        <v>10706</v>
      </c>
      <c r="B52" s="6" t="s">
        <v>64</v>
      </c>
      <c r="C52" s="5">
        <v>2</v>
      </c>
      <c r="D52" s="6" t="s">
        <v>96</v>
      </c>
      <c r="E52" s="1" t="s">
        <v>97</v>
      </c>
      <c r="F52" s="1" t="s">
        <v>67</v>
      </c>
      <c r="G52" s="1" t="str">
        <f t="shared" si="1"/>
        <v>42023019孙皓泽</v>
      </c>
      <c r="H52" s="1" t="s">
        <v>68</v>
      </c>
      <c r="I52" s="6" t="s">
        <v>69</v>
      </c>
      <c r="J52" s="6" t="s">
        <v>4</v>
      </c>
      <c r="K52" s="1" t="s">
        <v>70</v>
      </c>
      <c r="L52" s="1" t="s">
        <v>70</v>
      </c>
      <c r="M52" s="1" t="s">
        <v>124</v>
      </c>
      <c r="N52" s="5">
        <v>25</v>
      </c>
      <c r="O52" s="5">
        <v>1</v>
      </c>
      <c r="P52">
        <f>VLOOKUP(J52,[1]Sheet1!$E$1:$F$65536,2,FALSE)</f>
        <v>25</v>
      </c>
    </row>
    <row r="53" spans="1:16" x14ac:dyDescent="0.15">
      <c r="A53" s="5">
        <v>10706</v>
      </c>
      <c r="B53" s="6" t="s">
        <v>64</v>
      </c>
      <c r="C53" s="5">
        <v>2</v>
      </c>
      <c r="D53" s="6" t="s">
        <v>76</v>
      </c>
      <c r="E53" s="1" t="s">
        <v>77</v>
      </c>
      <c r="F53" s="1" t="s">
        <v>67</v>
      </c>
      <c r="G53" s="1" t="str">
        <f t="shared" si="1"/>
        <v>42023076旦增桑培</v>
      </c>
      <c r="H53" s="1" t="s">
        <v>68</v>
      </c>
      <c r="I53" s="6" t="s">
        <v>69</v>
      </c>
      <c r="J53" s="6" t="s">
        <v>4</v>
      </c>
      <c r="K53" s="1" t="s">
        <v>70</v>
      </c>
      <c r="L53" s="1" t="s">
        <v>70</v>
      </c>
      <c r="M53" s="1" t="s">
        <v>124</v>
      </c>
      <c r="N53" s="5">
        <v>25</v>
      </c>
      <c r="O53" s="5">
        <v>1</v>
      </c>
      <c r="P53">
        <f>VLOOKUP(J53,[1]Sheet1!$E$1:$F$65536,2,FALSE)</f>
        <v>25</v>
      </c>
    </row>
    <row r="54" spans="1:16" x14ac:dyDescent="0.15">
      <c r="A54" s="5">
        <v>10706</v>
      </c>
      <c r="B54" s="6" t="s">
        <v>64</v>
      </c>
      <c r="C54" s="5">
        <v>2</v>
      </c>
      <c r="D54" s="6" t="s">
        <v>98</v>
      </c>
      <c r="E54" s="1" t="s">
        <v>99</v>
      </c>
      <c r="F54" s="1" t="s">
        <v>67</v>
      </c>
      <c r="G54" s="1" t="str">
        <f t="shared" si="1"/>
        <v>42023070黄妍</v>
      </c>
      <c r="H54" s="1" t="s">
        <v>68</v>
      </c>
      <c r="I54" s="6" t="s">
        <v>69</v>
      </c>
      <c r="J54" s="6" t="s">
        <v>4</v>
      </c>
      <c r="K54" s="1" t="s">
        <v>70</v>
      </c>
      <c r="L54" s="1" t="s">
        <v>70</v>
      </c>
      <c r="M54" s="1" t="s">
        <v>124</v>
      </c>
      <c r="N54" s="5">
        <v>25</v>
      </c>
      <c r="O54" s="5">
        <v>1</v>
      </c>
      <c r="P54">
        <f>VLOOKUP(J54,[1]Sheet1!$E$1:$F$65536,2,FALSE)</f>
        <v>25</v>
      </c>
    </row>
    <row r="55" spans="1:16" x14ac:dyDescent="0.15">
      <c r="A55" s="5">
        <v>10706</v>
      </c>
      <c r="B55" s="6" t="s">
        <v>64</v>
      </c>
      <c r="C55" s="5">
        <v>2</v>
      </c>
      <c r="D55" s="6" t="s">
        <v>82</v>
      </c>
      <c r="E55" s="1" t="s">
        <v>83</v>
      </c>
      <c r="F55" s="1" t="s">
        <v>67</v>
      </c>
      <c r="G55" s="1" t="str">
        <f t="shared" si="1"/>
        <v>42023084马园园</v>
      </c>
      <c r="H55" s="1" t="s">
        <v>68</v>
      </c>
      <c r="I55" s="6" t="s">
        <v>69</v>
      </c>
      <c r="J55" s="6" t="s">
        <v>4</v>
      </c>
      <c r="K55" s="1" t="s">
        <v>70</v>
      </c>
      <c r="L55" s="1" t="s">
        <v>70</v>
      </c>
      <c r="M55" s="1" t="s">
        <v>124</v>
      </c>
      <c r="N55" s="5">
        <v>25</v>
      </c>
      <c r="O55" s="5">
        <v>1</v>
      </c>
      <c r="P55">
        <f>VLOOKUP(J55,[1]Sheet1!$E$1:$F$65536,2,FALSE)</f>
        <v>25</v>
      </c>
    </row>
    <row r="56" spans="1:16" x14ac:dyDescent="0.15">
      <c r="A56" s="5">
        <v>10706</v>
      </c>
      <c r="B56" s="6" t="s">
        <v>64</v>
      </c>
      <c r="C56" s="5">
        <v>2</v>
      </c>
      <c r="D56" s="6" t="s">
        <v>102</v>
      </c>
      <c r="E56" s="1" t="s">
        <v>103</v>
      </c>
      <c r="F56" s="1" t="s">
        <v>67</v>
      </c>
      <c r="G56" s="1" t="str">
        <f t="shared" si="1"/>
        <v>42023063李垚岑</v>
      </c>
      <c r="H56" s="1" t="s">
        <v>68</v>
      </c>
      <c r="I56" s="6" t="s">
        <v>69</v>
      </c>
      <c r="J56" s="6" t="s">
        <v>5</v>
      </c>
      <c r="K56" s="1" t="s">
        <v>70</v>
      </c>
      <c r="L56" s="1" t="s">
        <v>70</v>
      </c>
      <c r="M56" s="1" t="s">
        <v>133</v>
      </c>
      <c r="N56" s="5">
        <v>49.8</v>
      </c>
      <c r="O56" s="5">
        <v>1</v>
      </c>
      <c r="P56">
        <f>VLOOKUP(J56,[1]Sheet1!$E$1:$F$65536,2,FALSE)</f>
        <v>37.85</v>
      </c>
    </row>
    <row r="57" spans="1:16" x14ac:dyDescent="0.15">
      <c r="A57" s="5">
        <v>10706</v>
      </c>
      <c r="B57" s="6" t="s">
        <v>64</v>
      </c>
      <c r="C57" s="5">
        <v>2</v>
      </c>
      <c r="D57" s="6" t="s">
        <v>102</v>
      </c>
      <c r="E57" s="1" t="s">
        <v>103</v>
      </c>
      <c r="F57" s="1" t="s">
        <v>67</v>
      </c>
      <c r="G57" s="1" t="str">
        <f t="shared" si="1"/>
        <v>42023063李垚岑</v>
      </c>
      <c r="H57" s="1" t="s">
        <v>68</v>
      </c>
      <c r="I57" s="6" t="s">
        <v>69</v>
      </c>
      <c r="J57" s="6" t="s">
        <v>6</v>
      </c>
      <c r="K57" s="1" t="s">
        <v>70</v>
      </c>
      <c r="L57" s="1" t="s">
        <v>70</v>
      </c>
      <c r="M57" s="1" t="s">
        <v>134</v>
      </c>
      <c r="N57" s="5">
        <v>55</v>
      </c>
      <c r="O57" s="5">
        <v>1</v>
      </c>
      <c r="P57">
        <f>VLOOKUP(J57,[1]Sheet1!$E$1:$F$65536,2,FALSE)</f>
        <v>41.8</v>
      </c>
    </row>
    <row r="58" spans="1:16" x14ac:dyDescent="0.15">
      <c r="A58" s="5">
        <v>10706</v>
      </c>
      <c r="B58" s="6" t="s">
        <v>64</v>
      </c>
      <c r="C58" s="5">
        <v>2</v>
      </c>
      <c r="D58" s="6" t="s">
        <v>125</v>
      </c>
      <c r="E58" s="1" t="s">
        <v>126</v>
      </c>
      <c r="F58" s="1" t="s">
        <v>67</v>
      </c>
      <c r="G58" s="1" t="str">
        <f t="shared" si="1"/>
        <v>42023008柴百儀</v>
      </c>
      <c r="H58" s="1" t="s">
        <v>68</v>
      </c>
      <c r="I58" s="6" t="s">
        <v>69</v>
      </c>
      <c r="J58" s="6" t="s">
        <v>7</v>
      </c>
      <c r="K58" s="1" t="s">
        <v>135</v>
      </c>
      <c r="L58" s="5">
        <v>1</v>
      </c>
      <c r="M58" s="1" t="s">
        <v>136</v>
      </c>
      <c r="N58" s="5">
        <v>20</v>
      </c>
      <c r="O58" s="5">
        <v>1</v>
      </c>
      <c r="P58">
        <f>VLOOKUP(J58,[1]Sheet1!$E$1:$F$65536,2,FALSE)</f>
        <v>20</v>
      </c>
    </row>
    <row r="59" spans="1:16" x14ac:dyDescent="0.15">
      <c r="A59" s="5">
        <v>10706</v>
      </c>
      <c r="B59" s="6" t="s">
        <v>64</v>
      </c>
      <c r="C59" s="5">
        <v>2</v>
      </c>
      <c r="D59" s="6" t="s">
        <v>122</v>
      </c>
      <c r="E59" s="1" t="s">
        <v>123</v>
      </c>
      <c r="F59" s="1" t="s">
        <v>67</v>
      </c>
      <c r="G59" s="1" t="str">
        <f t="shared" si="1"/>
        <v>42023025赖思丞</v>
      </c>
      <c r="H59" s="1" t="s">
        <v>68</v>
      </c>
      <c r="I59" s="6" t="s">
        <v>69</v>
      </c>
      <c r="J59" s="6" t="s">
        <v>7</v>
      </c>
      <c r="K59" s="1" t="s">
        <v>135</v>
      </c>
      <c r="L59" s="5">
        <v>1</v>
      </c>
      <c r="M59" s="1" t="s">
        <v>136</v>
      </c>
      <c r="N59" s="5">
        <v>20</v>
      </c>
      <c r="O59" s="5">
        <v>1</v>
      </c>
      <c r="P59">
        <f>VLOOKUP(J59,[1]Sheet1!$E$1:$F$65536,2,FALSE)</f>
        <v>20</v>
      </c>
    </row>
    <row r="60" spans="1:16" x14ac:dyDescent="0.15">
      <c r="A60" s="5">
        <v>10706</v>
      </c>
      <c r="B60" s="6" t="s">
        <v>64</v>
      </c>
      <c r="C60" s="5">
        <v>2</v>
      </c>
      <c r="D60" s="6" t="s">
        <v>137</v>
      </c>
      <c r="E60" s="1" t="s">
        <v>138</v>
      </c>
      <c r="F60" s="1" t="s">
        <v>67</v>
      </c>
      <c r="G60" s="1" t="str">
        <f t="shared" si="1"/>
        <v>42023062曹美琦</v>
      </c>
      <c r="H60" s="1" t="s">
        <v>68</v>
      </c>
      <c r="I60" s="6" t="s">
        <v>69</v>
      </c>
      <c r="J60" s="6" t="s">
        <v>7</v>
      </c>
      <c r="K60" s="1" t="s">
        <v>135</v>
      </c>
      <c r="L60" s="5">
        <v>1</v>
      </c>
      <c r="M60" s="1" t="s">
        <v>136</v>
      </c>
      <c r="N60" s="5">
        <v>20</v>
      </c>
      <c r="O60" s="5">
        <v>1</v>
      </c>
      <c r="P60">
        <f>VLOOKUP(J60,[1]Sheet1!$E$1:$F$65536,2,FALSE)</f>
        <v>20</v>
      </c>
    </row>
    <row r="61" spans="1:16" x14ac:dyDescent="0.15">
      <c r="A61" s="5">
        <v>10706</v>
      </c>
      <c r="B61" s="6" t="s">
        <v>64</v>
      </c>
      <c r="C61" s="5">
        <v>2</v>
      </c>
      <c r="D61" s="6" t="s">
        <v>116</v>
      </c>
      <c r="E61" s="1" t="s">
        <v>117</v>
      </c>
      <c r="F61" s="1" t="s">
        <v>67</v>
      </c>
      <c r="G61" s="1" t="str">
        <f t="shared" si="1"/>
        <v>42023066张蝶</v>
      </c>
      <c r="H61" s="1" t="s">
        <v>68</v>
      </c>
      <c r="I61" s="6" t="s">
        <v>69</v>
      </c>
      <c r="J61" s="6" t="s">
        <v>7</v>
      </c>
      <c r="K61" s="1" t="s">
        <v>135</v>
      </c>
      <c r="L61" s="5">
        <v>1</v>
      </c>
      <c r="M61" s="1" t="s">
        <v>136</v>
      </c>
      <c r="N61" s="5">
        <v>20</v>
      </c>
      <c r="O61" s="5">
        <v>1</v>
      </c>
      <c r="P61">
        <f>VLOOKUP(J61,[1]Sheet1!$E$1:$F$65536,2,FALSE)</f>
        <v>20</v>
      </c>
    </row>
    <row r="62" spans="1:16" x14ac:dyDescent="0.15">
      <c r="A62" s="5">
        <v>10706</v>
      </c>
      <c r="B62" s="6" t="s">
        <v>64</v>
      </c>
      <c r="C62" s="5">
        <v>2</v>
      </c>
      <c r="D62" s="6" t="s">
        <v>82</v>
      </c>
      <c r="E62" s="1" t="s">
        <v>83</v>
      </c>
      <c r="F62" s="1" t="s">
        <v>67</v>
      </c>
      <c r="G62" s="1" t="str">
        <f t="shared" si="1"/>
        <v>42023084马园园</v>
      </c>
      <c r="H62" s="1" t="s">
        <v>68</v>
      </c>
      <c r="I62" s="6" t="s">
        <v>69</v>
      </c>
      <c r="J62" s="6" t="s">
        <v>7</v>
      </c>
      <c r="K62" s="1" t="s">
        <v>135</v>
      </c>
      <c r="L62" s="5">
        <v>1</v>
      </c>
      <c r="M62" s="1" t="s">
        <v>136</v>
      </c>
      <c r="N62" s="5">
        <v>20</v>
      </c>
      <c r="O62" s="5">
        <v>1</v>
      </c>
      <c r="P62">
        <f>VLOOKUP(J62,[1]Sheet1!$E$1:$F$65536,2,FALSE)</f>
        <v>20</v>
      </c>
    </row>
    <row r="63" spans="1:16" x14ac:dyDescent="0.15">
      <c r="A63" s="5">
        <v>10706</v>
      </c>
      <c r="B63" s="6" t="s">
        <v>64</v>
      </c>
      <c r="C63" s="5">
        <v>2</v>
      </c>
      <c r="D63" s="6" t="s">
        <v>139</v>
      </c>
      <c r="E63" s="1" t="s">
        <v>140</v>
      </c>
      <c r="F63" s="1" t="s">
        <v>67</v>
      </c>
      <c r="G63" s="1" t="str">
        <f t="shared" si="1"/>
        <v>42023013王薇</v>
      </c>
      <c r="H63" s="1" t="s">
        <v>68</v>
      </c>
      <c r="I63" s="6" t="s">
        <v>69</v>
      </c>
      <c r="J63" s="6" t="s">
        <v>7</v>
      </c>
      <c r="K63" s="1" t="s">
        <v>135</v>
      </c>
      <c r="L63" s="5">
        <v>1</v>
      </c>
      <c r="M63" s="1" t="s">
        <v>136</v>
      </c>
      <c r="N63" s="5">
        <v>20</v>
      </c>
      <c r="O63" s="5">
        <v>1</v>
      </c>
      <c r="P63">
        <f>VLOOKUP(J63,[1]Sheet1!$E$1:$F$65536,2,FALSE)</f>
        <v>20</v>
      </c>
    </row>
    <row r="64" spans="1:16" x14ac:dyDescent="0.15">
      <c r="A64" s="5">
        <v>10706</v>
      </c>
      <c r="B64" s="6" t="s">
        <v>64</v>
      </c>
      <c r="C64" s="5">
        <v>2</v>
      </c>
      <c r="D64" s="6" t="s">
        <v>129</v>
      </c>
      <c r="E64" s="1" t="s">
        <v>130</v>
      </c>
      <c r="F64" s="1" t="s">
        <v>67</v>
      </c>
      <c r="G64" s="1" t="str">
        <f t="shared" si="1"/>
        <v>42023016王雨晨</v>
      </c>
      <c r="H64" s="1" t="s">
        <v>68</v>
      </c>
      <c r="I64" s="6" t="s">
        <v>69</v>
      </c>
      <c r="J64" s="6" t="s">
        <v>7</v>
      </c>
      <c r="K64" s="1" t="s">
        <v>135</v>
      </c>
      <c r="L64" s="5">
        <v>1</v>
      </c>
      <c r="M64" s="1" t="s">
        <v>136</v>
      </c>
      <c r="N64" s="5">
        <v>20</v>
      </c>
      <c r="O64" s="5">
        <v>1</v>
      </c>
      <c r="P64">
        <f>VLOOKUP(J64,[1]Sheet1!$E$1:$F$65536,2,FALSE)</f>
        <v>20</v>
      </c>
    </row>
    <row r="65" spans="1:16" x14ac:dyDescent="0.15">
      <c r="A65" s="5">
        <v>10706</v>
      </c>
      <c r="B65" s="6" t="s">
        <v>64</v>
      </c>
      <c r="C65" s="5">
        <v>2</v>
      </c>
      <c r="D65" s="6" t="s">
        <v>141</v>
      </c>
      <c r="E65" s="1" t="s">
        <v>142</v>
      </c>
      <c r="F65" s="1" t="s">
        <v>67</v>
      </c>
      <c r="G65" s="1" t="str">
        <f t="shared" si="1"/>
        <v>42023020孙槟菁</v>
      </c>
      <c r="H65" s="1" t="s">
        <v>68</v>
      </c>
      <c r="I65" s="6" t="s">
        <v>69</v>
      </c>
      <c r="J65" s="6" t="s">
        <v>7</v>
      </c>
      <c r="K65" s="1" t="s">
        <v>135</v>
      </c>
      <c r="L65" s="5">
        <v>1</v>
      </c>
      <c r="M65" s="1" t="s">
        <v>136</v>
      </c>
      <c r="N65" s="5">
        <v>20</v>
      </c>
      <c r="O65" s="5">
        <v>1</v>
      </c>
      <c r="P65">
        <f>VLOOKUP(J65,[1]Sheet1!$E$1:$F$65536,2,FALSE)</f>
        <v>20</v>
      </c>
    </row>
    <row r="66" spans="1:16" x14ac:dyDescent="0.15">
      <c r="A66" s="5">
        <v>10706</v>
      </c>
      <c r="B66" s="6" t="s">
        <v>64</v>
      </c>
      <c r="C66" s="5">
        <v>2</v>
      </c>
      <c r="D66" s="6" t="s">
        <v>143</v>
      </c>
      <c r="E66" s="1" t="s">
        <v>144</v>
      </c>
      <c r="F66" s="1" t="s">
        <v>67</v>
      </c>
      <c r="G66" s="1" t="str">
        <f t="shared" si="1"/>
        <v>42023061徐可心</v>
      </c>
      <c r="H66" s="1" t="s">
        <v>68</v>
      </c>
      <c r="I66" s="6" t="s">
        <v>69</v>
      </c>
      <c r="J66" s="6" t="s">
        <v>7</v>
      </c>
      <c r="K66" s="1" t="s">
        <v>135</v>
      </c>
      <c r="L66" s="5">
        <v>1</v>
      </c>
      <c r="M66" s="1" t="s">
        <v>136</v>
      </c>
      <c r="N66" s="5">
        <v>20</v>
      </c>
      <c r="O66" s="5">
        <v>1</v>
      </c>
      <c r="P66">
        <f>VLOOKUP(J66,[1]Sheet1!$E$1:$F$65536,2,FALSE)</f>
        <v>20</v>
      </c>
    </row>
    <row r="67" spans="1:16" x14ac:dyDescent="0.15">
      <c r="A67" s="5">
        <v>10706</v>
      </c>
      <c r="B67" s="6" t="s">
        <v>64</v>
      </c>
      <c r="C67" s="5">
        <v>2</v>
      </c>
      <c r="D67" s="6" t="s">
        <v>108</v>
      </c>
      <c r="E67" s="1" t="s">
        <v>109</v>
      </c>
      <c r="F67" s="1" t="s">
        <v>67</v>
      </c>
      <c r="G67" s="1" t="str">
        <f t="shared" si="1"/>
        <v>42023007杨海波</v>
      </c>
      <c r="H67" s="1" t="s">
        <v>68</v>
      </c>
      <c r="I67" s="6" t="s">
        <v>69</v>
      </c>
      <c r="J67" s="6" t="s">
        <v>7</v>
      </c>
      <c r="K67" s="1" t="s">
        <v>135</v>
      </c>
      <c r="L67" s="5">
        <v>1</v>
      </c>
      <c r="M67" s="1" t="s">
        <v>136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10706</v>
      </c>
      <c r="B68" s="6" t="s">
        <v>64</v>
      </c>
      <c r="C68" s="5">
        <v>2</v>
      </c>
      <c r="D68" s="6" t="s">
        <v>96</v>
      </c>
      <c r="E68" s="1" t="s">
        <v>97</v>
      </c>
      <c r="F68" s="1" t="s">
        <v>67</v>
      </c>
      <c r="G68" s="1" t="str">
        <f t="shared" si="1"/>
        <v>42023019孙皓泽</v>
      </c>
      <c r="H68" s="1" t="s">
        <v>68</v>
      </c>
      <c r="I68" s="6" t="s">
        <v>69</v>
      </c>
      <c r="J68" s="6" t="s">
        <v>7</v>
      </c>
      <c r="K68" s="1" t="s">
        <v>135</v>
      </c>
      <c r="L68" s="5">
        <v>1</v>
      </c>
      <c r="M68" s="1" t="s">
        <v>136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10706</v>
      </c>
      <c r="B69" s="6" t="s">
        <v>64</v>
      </c>
      <c r="C69" s="5">
        <v>2</v>
      </c>
      <c r="D69" s="6" t="s">
        <v>114</v>
      </c>
      <c r="E69" s="1" t="s">
        <v>115</v>
      </c>
      <c r="F69" s="1" t="s">
        <v>67</v>
      </c>
      <c r="G69" s="1" t="str">
        <f t="shared" ref="G69:G100" si="2">D69&amp;E69</f>
        <v>42023040朱谧林</v>
      </c>
      <c r="H69" s="1" t="s">
        <v>68</v>
      </c>
      <c r="I69" s="6" t="s">
        <v>69</v>
      </c>
      <c r="J69" s="6" t="s">
        <v>7</v>
      </c>
      <c r="K69" s="1" t="s">
        <v>135</v>
      </c>
      <c r="L69" s="5">
        <v>1</v>
      </c>
      <c r="M69" s="1" t="s">
        <v>136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10706</v>
      </c>
      <c r="B70" s="6" t="s">
        <v>64</v>
      </c>
      <c r="C70" s="5">
        <v>2</v>
      </c>
      <c r="D70" s="6" t="s">
        <v>102</v>
      </c>
      <c r="E70" s="1" t="s">
        <v>103</v>
      </c>
      <c r="F70" s="1" t="s">
        <v>67</v>
      </c>
      <c r="G70" s="1" t="str">
        <f t="shared" si="2"/>
        <v>42023063李垚岑</v>
      </c>
      <c r="H70" s="1" t="s">
        <v>68</v>
      </c>
      <c r="I70" s="6" t="s">
        <v>69</v>
      </c>
      <c r="J70" s="6" t="s">
        <v>7</v>
      </c>
      <c r="K70" s="1" t="s">
        <v>135</v>
      </c>
      <c r="L70" s="5">
        <v>1</v>
      </c>
      <c r="M70" s="1" t="s">
        <v>136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10706</v>
      </c>
      <c r="B71" s="6" t="s">
        <v>64</v>
      </c>
      <c r="C71" s="5">
        <v>2</v>
      </c>
      <c r="D71" s="6" t="s">
        <v>145</v>
      </c>
      <c r="E71" s="1" t="s">
        <v>146</v>
      </c>
      <c r="F71" s="1" t="s">
        <v>67</v>
      </c>
      <c r="G71" s="1" t="str">
        <f t="shared" si="2"/>
        <v>42023072黄夫婷</v>
      </c>
      <c r="H71" s="1" t="s">
        <v>68</v>
      </c>
      <c r="I71" s="6" t="s">
        <v>69</v>
      </c>
      <c r="J71" s="6" t="s">
        <v>7</v>
      </c>
      <c r="K71" s="1" t="s">
        <v>135</v>
      </c>
      <c r="L71" s="5">
        <v>1</v>
      </c>
      <c r="M71" s="1" t="s">
        <v>136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10706</v>
      </c>
      <c r="B72" s="6" t="s">
        <v>64</v>
      </c>
      <c r="C72" s="5">
        <v>2</v>
      </c>
      <c r="D72" s="6" t="s">
        <v>94</v>
      </c>
      <c r="E72" s="1" t="s">
        <v>95</v>
      </c>
      <c r="F72" s="1" t="s">
        <v>67</v>
      </c>
      <c r="G72" s="1" t="str">
        <f t="shared" si="2"/>
        <v>42023075陈玉玲</v>
      </c>
      <c r="H72" s="1" t="s">
        <v>68</v>
      </c>
      <c r="I72" s="6" t="s">
        <v>69</v>
      </c>
      <c r="J72" s="6" t="s">
        <v>7</v>
      </c>
      <c r="K72" s="1" t="s">
        <v>135</v>
      </c>
      <c r="L72" s="5">
        <v>1</v>
      </c>
      <c r="M72" s="1" t="s">
        <v>136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10706</v>
      </c>
      <c r="B73" s="6" t="s">
        <v>64</v>
      </c>
      <c r="C73" s="5">
        <v>2</v>
      </c>
      <c r="D73" s="6" t="s">
        <v>86</v>
      </c>
      <c r="E73" s="1" t="s">
        <v>87</v>
      </c>
      <c r="F73" s="1" t="s">
        <v>67</v>
      </c>
      <c r="G73" s="1" t="str">
        <f t="shared" si="2"/>
        <v>42023005陈鸿</v>
      </c>
      <c r="H73" s="1" t="s">
        <v>68</v>
      </c>
      <c r="I73" s="6" t="s">
        <v>69</v>
      </c>
      <c r="J73" s="6" t="s">
        <v>7</v>
      </c>
      <c r="K73" s="1" t="s">
        <v>135</v>
      </c>
      <c r="L73" s="5">
        <v>1</v>
      </c>
      <c r="M73" s="1" t="s">
        <v>136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10706</v>
      </c>
      <c r="B74" s="6" t="s">
        <v>64</v>
      </c>
      <c r="C74" s="5">
        <v>2</v>
      </c>
      <c r="D74" s="6" t="s">
        <v>72</v>
      </c>
      <c r="E74" s="1" t="s">
        <v>73</v>
      </c>
      <c r="F74" s="1" t="s">
        <v>67</v>
      </c>
      <c r="G74" s="1" t="str">
        <f t="shared" si="2"/>
        <v>42023009李天一</v>
      </c>
      <c r="H74" s="1" t="s">
        <v>68</v>
      </c>
      <c r="I74" s="6" t="s">
        <v>69</v>
      </c>
      <c r="J74" s="6" t="s">
        <v>7</v>
      </c>
      <c r="K74" s="1" t="s">
        <v>135</v>
      </c>
      <c r="L74" s="5">
        <v>1</v>
      </c>
      <c r="M74" s="1" t="s">
        <v>136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10706</v>
      </c>
      <c r="B75" s="6" t="s">
        <v>64</v>
      </c>
      <c r="C75" s="5">
        <v>2</v>
      </c>
      <c r="D75" s="6" t="s">
        <v>127</v>
      </c>
      <c r="E75" s="1" t="s">
        <v>128</v>
      </c>
      <c r="F75" s="1" t="s">
        <v>67</v>
      </c>
      <c r="G75" s="1" t="str">
        <f t="shared" si="2"/>
        <v>42023006唐辉乐</v>
      </c>
      <c r="H75" s="1" t="s">
        <v>68</v>
      </c>
      <c r="I75" s="6" t="s">
        <v>69</v>
      </c>
      <c r="J75" s="6" t="s">
        <v>7</v>
      </c>
      <c r="K75" s="1" t="s">
        <v>135</v>
      </c>
      <c r="L75" s="5">
        <v>1</v>
      </c>
      <c r="M75" s="1" t="s">
        <v>136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10706</v>
      </c>
      <c r="B76" s="6" t="s">
        <v>64</v>
      </c>
      <c r="C76" s="5">
        <v>2</v>
      </c>
      <c r="D76" s="6" t="s">
        <v>120</v>
      </c>
      <c r="E76" s="1" t="s">
        <v>121</v>
      </c>
      <c r="F76" s="1" t="s">
        <v>67</v>
      </c>
      <c r="G76" s="1" t="str">
        <f t="shared" si="2"/>
        <v>42023028袁枭</v>
      </c>
      <c r="H76" s="1" t="s">
        <v>68</v>
      </c>
      <c r="I76" s="6" t="s">
        <v>69</v>
      </c>
      <c r="J76" s="6" t="s">
        <v>7</v>
      </c>
      <c r="K76" s="1" t="s">
        <v>135</v>
      </c>
      <c r="L76" s="5">
        <v>1</v>
      </c>
      <c r="M76" s="1" t="s">
        <v>136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10706</v>
      </c>
      <c r="B77" s="6" t="s">
        <v>64</v>
      </c>
      <c r="C77" s="5">
        <v>2</v>
      </c>
      <c r="D77" s="6" t="s">
        <v>147</v>
      </c>
      <c r="E77" s="1" t="s">
        <v>148</v>
      </c>
      <c r="F77" s="1" t="s">
        <v>67</v>
      </c>
      <c r="G77" s="1" t="str">
        <f t="shared" si="2"/>
        <v>42023036曾甜甜</v>
      </c>
      <c r="H77" s="1" t="s">
        <v>68</v>
      </c>
      <c r="I77" s="6" t="s">
        <v>69</v>
      </c>
      <c r="J77" s="6" t="s">
        <v>7</v>
      </c>
      <c r="K77" s="1" t="s">
        <v>135</v>
      </c>
      <c r="L77" s="5">
        <v>1</v>
      </c>
      <c r="M77" s="1" t="s">
        <v>136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10706</v>
      </c>
      <c r="B78" s="6" t="s">
        <v>64</v>
      </c>
      <c r="C78" s="5">
        <v>2</v>
      </c>
      <c r="D78" s="6" t="s">
        <v>104</v>
      </c>
      <c r="E78" s="1" t="s">
        <v>105</v>
      </c>
      <c r="F78" s="1" t="s">
        <v>67</v>
      </c>
      <c r="G78" s="1" t="str">
        <f t="shared" si="2"/>
        <v>42023044张俊一</v>
      </c>
      <c r="H78" s="1" t="s">
        <v>68</v>
      </c>
      <c r="I78" s="6" t="s">
        <v>69</v>
      </c>
      <c r="J78" s="6" t="s">
        <v>7</v>
      </c>
      <c r="K78" s="1" t="s">
        <v>135</v>
      </c>
      <c r="L78" s="5">
        <v>1</v>
      </c>
      <c r="M78" s="1" t="s">
        <v>136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10706</v>
      </c>
      <c r="B79" s="6" t="s">
        <v>64</v>
      </c>
      <c r="C79" s="5">
        <v>2</v>
      </c>
      <c r="D79" s="6" t="s">
        <v>100</v>
      </c>
      <c r="E79" s="1" t="s">
        <v>101</v>
      </c>
      <c r="F79" s="1" t="s">
        <v>67</v>
      </c>
      <c r="G79" s="1" t="str">
        <f t="shared" si="2"/>
        <v>42023067张卢一丹</v>
      </c>
      <c r="H79" s="1" t="s">
        <v>68</v>
      </c>
      <c r="I79" s="6" t="s">
        <v>69</v>
      </c>
      <c r="J79" s="6" t="s">
        <v>7</v>
      </c>
      <c r="K79" s="1" t="s">
        <v>135</v>
      </c>
      <c r="L79" s="5">
        <v>1</v>
      </c>
      <c r="M79" s="1" t="s">
        <v>136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10706</v>
      </c>
      <c r="B80" s="6" t="s">
        <v>64</v>
      </c>
      <c r="C80" s="5">
        <v>2</v>
      </c>
      <c r="D80" s="6" t="s">
        <v>131</v>
      </c>
      <c r="E80" s="1" t="s">
        <v>132</v>
      </c>
      <c r="F80" s="1" t="s">
        <v>67</v>
      </c>
      <c r="G80" s="1" t="str">
        <f t="shared" si="2"/>
        <v>42023079阮洁</v>
      </c>
      <c r="H80" s="1" t="s">
        <v>68</v>
      </c>
      <c r="I80" s="6" t="s">
        <v>69</v>
      </c>
      <c r="J80" s="6" t="s">
        <v>7</v>
      </c>
      <c r="K80" s="1" t="s">
        <v>135</v>
      </c>
      <c r="L80" s="5">
        <v>1</v>
      </c>
      <c r="M80" s="1" t="s">
        <v>136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10706</v>
      </c>
      <c r="B81" s="6" t="s">
        <v>64</v>
      </c>
      <c r="C81" s="5">
        <v>2</v>
      </c>
      <c r="D81" s="6" t="s">
        <v>65</v>
      </c>
      <c r="E81" s="1" t="s">
        <v>66</v>
      </c>
      <c r="F81" s="1" t="s">
        <v>67</v>
      </c>
      <c r="G81" s="1" t="str">
        <f t="shared" si="2"/>
        <v>42023004张志彬</v>
      </c>
      <c r="H81" s="1" t="s">
        <v>68</v>
      </c>
      <c r="I81" s="6" t="s">
        <v>69</v>
      </c>
      <c r="J81" s="6" t="s">
        <v>7</v>
      </c>
      <c r="K81" s="1" t="s">
        <v>135</v>
      </c>
      <c r="L81" s="5">
        <v>1</v>
      </c>
      <c r="M81" s="1" t="s">
        <v>136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10706</v>
      </c>
      <c r="B82" s="6" t="s">
        <v>64</v>
      </c>
      <c r="C82" s="5">
        <v>2</v>
      </c>
      <c r="D82" s="6" t="s">
        <v>106</v>
      </c>
      <c r="E82" s="1" t="s">
        <v>107</v>
      </c>
      <c r="F82" s="1" t="s">
        <v>67</v>
      </c>
      <c r="G82" s="1" t="str">
        <f t="shared" si="2"/>
        <v>42023026李津津</v>
      </c>
      <c r="H82" s="1" t="s">
        <v>68</v>
      </c>
      <c r="I82" s="6" t="s">
        <v>69</v>
      </c>
      <c r="J82" s="6" t="s">
        <v>7</v>
      </c>
      <c r="K82" s="1" t="s">
        <v>135</v>
      </c>
      <c r="L82" s="5">
        <v>1</v>
      </c>
      <c r="M82" s="1" t="s">
        <v>136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10706</v>
      </c>
      <c r="B83" s="6" t="s">
        <v>64</v>
      </c>
      <c r="C83" s="5">
        <v>2</v>
      </c>
      <c r="D83" s="6" t="s">
        <v>118</v>
      </c>
      <c r="E83" s="1" t="s">
        <v>119</v>
      </c>
      <c r="F83" s="1" t="s">
        <v>67</v>
      </c>
      <c r="G83" s="1" t="str">
        <f t="shared" si="2"/>
        <v>42023051杜云帆</v>
      </c>
      <c r="H83" s="1" t="s">
        <v>68</v>
      </c>
      <c r="I83" s="6" t="s">
        <v>69</v>
      </c>
      <c r="J83" s="6" t="s">
        <v>7</v>
      </c>
      <c r="K83" s="1" t="s">
        <v>135</v>
      </c>
      <c r="L83" s="5">
        <v>1</v>
      </c>
      <c r="M83" s="1" t="s">
        <v>136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10706</v>
      </c>
      <c r="B84" s="6" t="s">
        <v>64</v>
      </c>
      <c r="C84" s="5">
        <v>2</v>
      </c>
      <c r="D84" s="6" t="s">
        <v>98</v>
      </c>
      <c r="E84" s="1" t="s">
        <v>99</v>
      </c>
      <c r="F84" s="1" t="s">
        <v>67</v>
      </c>
      <c r="G84" s="1" t="str">
        <f t="shared" si="2"/>
        <v>42023070黄妍</v>
      </c>
      <c r="H84" s="1" t="s">
        <v>68</v>
      </c>
      <c r="I84" s="6" t="s">
        <v>69</v>
      </c>
      <c r="J84" s="6" t="s">
        <v>7</v>
      </c>
      <c r="K84" s="1" t="s">
        <v>135</v>
      </c>
      <c r="L84" s="5">
        <v>1</v>
      </c>
      <c r="M84" s="1" t="s">
        <v>136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10706</v>
      </c>
      <c r="B85" s="6" t="s">
        <v>64</v>
      </c>
      <c r="C85" s="5">
        <v>2</v>
      </c>
      <c r="D85" s="6" t="s">
        <v>76</v>
      </c>
      <c r="E85" s="1" t="s">
        <v>77</v>
      </c>
      <c r="F85" s="1" t="s">
        <v>67</v>
      </c>
      <c r="G85" s="1" t="str">
        <f t="shared" si="2"/>
        <v>42023076旦增桑培</v>
      </c>
      <c r="H85" s="1" t="s">
        <v>68</v>
      </c>
      <c r="I85" s="6" t="s">
        <v>69</v>
      </c>
      <c r="J85" s="6" t="s">
        <v>7</v>
      </c>
      <c r="K85" s="1" t="s">
        <v>135</v>
      </c>
      <c r="L85" s="5">
        <v>1</v>
      </c>
      <c r="M85" s="1" t="s">
        <v>136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10706</v>
      </c>
      <c r="B86" s="6" t="s">
        <v>64</v>
      </c>
      <c r="C86" s="5">
        <v>2</v>
      </c>
      <c r="D86" s="6" t="s">
        <v>88</v>
      </c>
      <c r="E86" s="1" t="s">
        <v>89</v>
      </c>
      <c r="F86" s="1" t="s">
        <v>67</v>
      </c>
      <c r="G86" s="1" t="str">
        <f t="shared" si="2"/>
        <v>42023083肖阳阳</v>
      </c>
      <c r="H86" s="1" t="s">
        <v>68</v>
      </c>
      <c r="I86" s="6" t="s">
        <v>69</v>
      </c>
      <c r="J86" s="6" t="s">
        <v>7</v>
      </c>
      <c r="K86" s="1" t="s">
        <v>135</v>
      </c>
      <c r="L86" s="5">
        <v>1</v>
      </c>
      <c r="M86" s="1" t="s">
        <v>136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10706</v>
      </c>
      <c r="B87" s="6" t="s">
        <v>64</v>
      </c>
      <c r="C87" s="5">
        <v>2</v>
      </c>
      <c r="D87" s="6" t="s">
        <v>74</v>
      </c>
      <c r="E87" s="1" t="s">
        <v>75</v>
      </c>
      <c r="F87" s="1" t="s">
        <v>67</v>
      </c>
      <c r="G87" s="1" t="str">
        <f t="shared" si="2"/>
        <v>42023038林潇月</v>
      </c>
      <c r="H87" s="1" t="s">
        <v>68</v>
      </c>
      <c r="I87" s="6" t="s">
        <v>69</v>
      </c>
      <c r="J87" s="6" t="s">
        <v>7</v>
      </c>
      <c r="K87" s="1" t="s">
        <v>135</v>
      </c>
      <c r="L87" s="5">
        <v>1</v>
      </c>
      <c r="M87" s="1" t="s">
        <v>136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10706</v>
      </c>
      <c r="B88" s="6" t="s">
        <v>64</v>
      </c>
      <c r="C88" s="5">
        <v>2</v>
      </c>
      <c r="D88" s="6" t="s">
        <v>112</v>
      </c>
      <c r="E88" s="1" t="s">
        <v>113</v>
      </c>
      <c r="F88" s="1" t="s">
        <v>67</v>
      </c>
      <c r="G88" s="1" t="str">
        <f t="shared" si="2"/>
        <v>42023069许茂洋</v>
      </c>
      <c r="H88" s="1" t="s">
        <v>68</v>
      </c>
      <c r="I88" s="6" t="s">
        <v>69</v>
      </c>
      <c r="J88" s="6" t="s">
        <v>7</v>
      </c>
      <c r="K88" s="1" t="s">
        <v>135</v>
      </c>
      <c r="L88" s="5">
        <v>1</v>
      </c>
      <c r="M88" s="1" t="s">
        <v>136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10706</v>
      </c>
      <c r="B89" s="6" t="s">
        <v>64</v>
      </c>
      <c r="C89" s="5">
        <v>2</v>
      </c>
      <c r="D89" s="6" t="s">
        <v>110</v>
      </c>
      <c r="E89" s="1" t="s">
        <v>111</v>
      </c>
      <c r="F89" s="1" t="s">
        <v>67</v>
      </c>
      <c r="G89" s="1" t="str">
        <f t="shared" si="2"/>
        <v>42023074周俊熙</v>
      </c>
      <c r="H89" s="1" t="s">
        <v>68</v>
      </c>
      <c r="I89" s="6" t="s">
        <v>69</v>
      </c>
      <c r="J89" s="6" t="s">
        <v>7</v>
      </c>
      <c r="K89" s="1" t="s">
        <v>135</v>
      </c>
      <c r="L89" s="5">
        <v>1</v>
      </c>
      <c r="M89" s="1" t="s">
        <v>136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10706</v>
      </c>
      <c r="B90" s="6" t="s">
        <v>64</v>
      </c>
      <c r="C90" s="5">
        <v>2</v>
      </c>
      <c r="D90" s="6" t="s">
        <v>92</v>
      </c>
      <c r="E90" s="1" t="s">
        <v>93</v>
      </c>
      <c r="F90" s="1" t="s">
        <v>67</v>
      </c>
      <c r="G90" s="1" t="str">
        <f t="shared" si="2"/>
        <v>42023001贾璐美</v>
      </c>
      <c r="H90" s="1" t="s">
        <v>68</v>
      </c>
      <c r="I90" s="6" t="s">
        <v>69</v>
      </c>
      <c r="J90" s="6" t="s">
        <v>7</v>
      </c>
      <c r="K90" s="1" t="s">
        <v>135</v>
      </c>
      <c r="L90" s="5">
        <v>1</v>
      </c>
      <c r="M90" s="1" t="s">
        <v>136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10706</v>
      </c>
      <c r="B91" s="6" t="s">
        <v>64</v>
      </c>
      <c r="C91" s="5">
        <v>2</v>
      </c>
      <c r="D91" s="6" t="s">
        <v>90</v>
      </c>
      <c r="E91" s="1" t="s">
        <v>91</v>
      </c>
      <c r="F91" s="1" t="s">
        <v>67</v>
      </c>
      <c r="G91" s="1" t="str">
        <f t="shared" si="2"/>
        <v>42023015李冠贤</v>
      </c>
      <c r="H91" s="1" t="s">
        <v>68</v>
      </c>
      <c r="I91" s="6" t="s">
        <v>69</v>
      </c>
      <c r="J91" s="6" t="s">
        <v>7</v>
      </c>
      <c r="K91" s="1" t="s">
        <v>135</v>
      </c>
      <c r="L91" s="5">
        <v>1</v>
      </c>
      <c r="M91" s="1" t="s">
        <v>136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10706</v>
      </c>
      <c r="B92" s="6" t="s">
        <v>64</v>
      </c>
      <c r="C92" s="5">
        <v>2</v>
      </c>
      <c r="D92" s="6" t="s">
        <v>80</v>
      </c>
      <c r="E92" s="1" t="s">
        <v>81</v>
      </c>
      <c r="F92" s="1" t="s">
        <v>67</v>
      </c>
      <c r="G92" s="1" t="str">
        <f t="shared" si="2"/>
        <v>42023030胡昕妍</v>
      </c>
      <c r="H92" s="1" t="s">
        <v>68</v>
      </c>
      <c r="I92" s="6" t="s">
        <v>69</v>
      </c>
      <c r="J92" s="6" t="s">
        <v>7</v>
      </c>
      <c r="K92" s="1" t="s">
        <v>135</v>
      </c>
      <c r="L92" s="5">
        <v>1</v>
      </c>
      <c r="M92" s="1" t="s">
        <v>136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10706</v>
      </c>
      <c r="B93" s="6" t="s">
        <v>64</v>
      </c>
      <c r="C93" s="5">
        <v>2</v>
      </c>
      <c r="D93" s="6" t="s">
        <v>78</v>
      </c>
      <c r="E93" s="1" t="s">
        <v>79</v>
      </c>
      <c r="F93" s="1" t="s">
        <v>67</v>
      </c>
      <c r="G93" s="1" t="str">
        <f t="shared" si="2"/>
        <v>42023035孙伟</v>
      </c>
      <c r="H93" s="1" t="s">
        <v>68</v>
      </c>
      <c r="I93" s="6" t="s">
        <v>69</v>
      </c>
      <c r="J93" s="6" t="s">
        <v>7</v>
      </c>
      <c r="K93" s="1" t="s">
        <v>135</v>
      </c>
      <c r="L93" s="5">
        <v>1</v>
      </c>
      <c r="M93" s="1" t="s">
        <v>136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10706</v>
      </c>
      <c r="B94" s="6" t="s">
        <v>64</v>
      </c>
      <c r="C94" s="5">
        <v>2</v>
      </c>
      <c r="D94" s="6" t="s">
        <v>149</v>
      </c>
      <c r="E94" s="1" t="s">
        <v>150</v>
      </c>
      <c r="F94" s="1" t="s">
        <v>67</v>
      </c>
      <c r="G94" s="1" t="str">
        <f t="shared" si="2"/>
        <v>42023039林盈</v>
      </c>
      <c r="H94" s="1" t="s">
        <v>68</v>
      </c>
      <c r="I94" s="6" t="s">
        <v>69</v>
      </c>
      <c r="J94" s="6" t="s">
        <v>7</v>
      </c>
      <c r="K94" s="1" t="s">
        <v>135</v>
      </c>
      <c r="L94" s="5">
        <v>1</v>
      </c>
      <c r="M94" s="1" t="s">
        <v>136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10706</v>
      </c>
      <c r="B95" s="6" t="s">
        <v>64</v>
      </c>
      <c r="C95" s="5">
        <v>2</v>
      </c>
      <c r="D95" s="6" t="s">
        <v>84</v>
      </c>
      <c r="E95" s="1" t="s">
        <v>85</v>
      </c>
      <c r="F95" s="1" t="s">
        <v>67</v>
      </c>
      <c r="G95" s="1" t="str">
        <f t="shared" si="2"/>
        <v>42023080王瑾萱</v>
      </c>
      <c r="H95" s="1" t="s">
        <v>68</v>
      </c>
      <c r="I95" s="6" t="s">
        <v>69</v>
      </c>
      <c r="J95" s="6" t="s">
        <v>7</v>
      </c>
      <c r="K95" s="1" t="s">
        <v>135</v>
      </c>
      <c r="L95" s="5">
        <v>1</v>
      </c>
      <c r="M95" s="1" t="s">
        <v>136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10706</v>
      </c>
      <c r="B96" s="6" t="s">
        <v>64</v>
      </c>
      <c r="C96" s="5">
        <v>2</v>
      </c>
      <c r="D96" s="6" t="s">
        <v>92</v>
      </c>
      <c r="E96" s="1" t="s">
        <v>93</v>
      </c>
      <c r="F96" s="1" t="s">
        <v>67</v>
      </c>
      <c r="G96" s="1" t="str">
        <f t="shared" si="2"/>
        <v>42023001贾璐美</v>
      </c>
      <c r="H96" s="1" t="s">
        <v>68</v>
      </c>
      <c r="I96" s="6" t="s">
        <v>69</v>
      </c>
      <c r="J96" s="6" t="s">
        <v>8</v>
      </c>
      <c r="K96" s="1" t="s">
        <v>70</v>
      </c>
      <c r="L96" s="1" t="s">
        <v>70</v>
      </c>
      <c r="M96" s="1" t="s">
        <v>133</v>
      </c>
      <c r="N96" s="5">
        <v>69.8</v>
      </c>
      <c r="O96" s="5">
        <v>1</v>
      </c>
      <c r="P96">
        <f>VLOOKUP(J96,[1]Sheet1!$E$1:$F$65536,2,FALSE)</f>
        <v>53.05</v>
      </c>
    </row>
    <row r="97" spans="1:16" x14ac:dyDescent="0.15">
      <c r="A97" s="5">
        <v>10706</v>
      </c>
      <c r="B97" s="6" t="s">
        <v>64</v>
      </c>
      <c r="C97" s="5">
        <v>2</v>
      </c>
      <c r="D97" s="6" t="s">
        <v>110</v>
      </c>
      <c r="E97" s="1" t="s">
        <v>111</v>
      </c>
      <c r="F97" s="1" t="s">
        <v>67</v>
      </c>
      <c r="G97" s="1" t="str">
        <f t="shared" si="2"/>
        <v>42023074周俊熙</v>
      </c>
      <c r="H97" s="1" t="s">
        <v>68</v>
      </c>
      <c r="I97" s="6" t="s">
        <v>69</v>
      </c>
      <c r="J97" s="6" t="s">
        <v>8</v>
      </c>
      <c r="K97" s="1" t="s">
        <v>70</v>
      </c>
      <c r="L97" s="1" t="s">
        <v>70</v>
      </c>
      <c r="M97" s="1" t="s">
        <v>133</v>
      </c>
      <c r="N97" s="5">
        <v>69.8</v>
      </c>
      <c r="O97" s="5">
        <v>1</v>
      </c>
      <c r="P97">
        <f>VLOOKUP(J97,[1]Sheet1!$E$1:$F$65536,2,FALSE)</f>
        <v>53.05</v>
      </c>
    </row>
    <row r="98" spans="1:16" x14ac:dyDescent="0.15">
      <c r="A98" s="5">
        <v>10706</v>
      </c>
      <c r="B98" s="6" t="s">
        <v>64</v>
      </c>
      <c r="C98" s="5">
        <v>2</v>
      </c>
      <c r="D98" s="6" t="s">
        <v>102</v>
      </c>
      <c r="E98" s="1" t="s">
        <v>103</v>
      </c>
      <c r="F98" s="1" t="s">
        <v>67</v>
      </c>
      <c r="G98" s="1" t="str">
        <f t="shared" si="2"/>
        <v>42023063李垚岑</v>
      </c>
      <c r="H98" s="1" t="s">
        <v>68</v>
      </c>
      <c r="I98" s="6" t="s">
        <v>69</v>
      </c>
      <c r="J98" s="6" t="s">
        <v>8</v>
      </c>
      <c r="K98" s="1" t="s">
        <v>70</v>
      </c>
      <c r="L98" s="1" t="s">
        <v>70</v>
      </c>
      <c r="M98" s="1" t="s">
        <v>133</v>
      </c>
      <c r="N98" s="5">
        <v>69.8</v>
      </c>
      <c r="O98" s="5">
        <v>1</v>
      </c>
      <c r="P98">
        <f>VLOOKUP(J98,[1]Sheet1!$E$1:$F$65536,2,FALSE)</f>
        <v>53.05</v>
      </c>
    </row>
    <row r="99" spans="1:16" x14ac:dyDescent="0.15">
      <c r="A99" s="5">
        <v>10706</v>
      </c>
      <c r="B99" s="6" t="s">
        <v>64</v>
      </c>
      <c r="C99" s="5">
        <v>2</v>
      </c>
      <c r="D99" s="6" t="s">
        <v>106</v>
      </c>
      <c r="E99" s="1" t="s">
        <v>107</v>
      </c>
      <c r="F99" s="1" t="s">
        <v>67</v>
      </c>
      <c r="G99" s="1" t="str">
        <f t="shared" si="2"/>
        <v>42023026李津津</v>
      </c>
      <c r="H99" s="1" t="s">
        <v>68</v>
      </c>
      <c r="I99" s="6" t="s">
        <v>69</v>
      </c>
      <c r="J99" s="6" t="s">
        <v>8</v>
      </c>
      <c r="K99" s="1" t="s">
        <v>70</v>
      </c>
      <c r="L99" s="1" t="s">
        <v>70</v>
      </c>
      <c r="M99" s="1" t="s">
        <v>133</v>
      </c>
      <c r="N99" s="5">
        <v>69.8</v>
      </c>
      <c r="O99" s="5">
        <v>1</v>
      </c>
      <c r="P99">
        <f>VLOOKUP(J99,[1]Sheet1!$E$1:$F$65536,2,FALSE)</f>
        <v>53.05</v>
      </c>
    </row>
    <row r="100" spans="1:16" x14ac:dyDescent="0.15">
      <c r="A100" s="5">
        <v>10706</v>
      </c>
      <c r="B100" s="6" t="s">
        <v>64</v>
      </c>
      <c r="C100" s="5">
        <v>2</v>
      </c>
      <c r="D100" s="6" t="s">
        <v>118</v>
      </c>
      <c r="E100" s="1" t="s">
        <v>119</v>
      </c>
      <c r="F100" s="1" t="s">
        <v>67</v>
      </c>
      <c r="G100" s="1" t="str">
        <f t="shared" si="2"/>
        <v>42023051杜云帆</v>
      </c>
      <c r="H100" s="1" t="s">
        <v>68</v>
      </c>
      <c r="I100" s="6" t="s">
        <v>69</v>
      </c>
      <c r="J100" s="6" t="s">
        <v>8</v>
      </c>
      <c r="K100" s="1" t="s">
        <v>70</v>
      </c>
      <c r="L100" s="1" t="s">
        <v>70</v>
      </c>
      <c r="M100" s="1" t="s">
        <v>133</v>
      </c>
      <c r="N100" s="5">
        <v>69.8</v>
      </c>
      <c r="O100" s="5">
        <v>1</v>
      </c>
      <c r="P100">
        <f>VLOOKUP(J100,[1]Sheet1!$E$1:$F$65536,2,FALSE)</f>
        <v>53.05</v>
      </c>
    </row>
    <row r="101" spans="1:16" x14ac:dyDescent="0.15">
      <c r="A101" s="5">
        <v>10706</v>
      </c>
      <c r="B101" s="6" t="s">
        <v>64</v>
      </c>
      <c r="C101" s="5">
        <v>2</v>
      </c>
      <c r="D101" s="6" t="s">
        <v>100</v>
      </c>
      <c r="E101" s="1" t="s">
        <v>101</v>
      </c>
      <c r="F101" s="1" t="s">
        <v>67</v>
      </c>
      <c r="G101" s="1" t="str">
        <f t="shared" ref="G101:G131" si="3">D101&amp;E101</f>
        <v>42023067张卢一丹</v>
      </c>
      <c r="H101" s="1" t="s">
        <v>68</v>
      </c>
      <c r="I101" s="6" t="s">
        <v>69</v>
      </c>
      <c r="J101" s="6" t="s">
        <v>8</v>
      </c>
      <c r="K101" s="1" t="s">
        <v>70</v>
      </c>
      <c r="L101" s="1" t="s">
        <v>70</v>
      </c>
      <c r="M101" s="1" t="s">
        <v>133</v>
      </c>
      <c r="N101" s="5">
        <v>69.8</v>
      </c>
      <c r="O101" s="5">
        <v>1</v>
      </c>
      <c r="P101">
        <f>VLOOKUP(J101,[1]Sheet1!$E$1:$F$65536,2,FALSE)</f>
        <v>53.05</v>
      </c>
    </row>
    <row r="102" spans="1:16" x14ac:dyDescent="0.15">
      <c r="A102" s="5">
        <v>10706</v>
      </c>
      <c r="B102" s="6" t="s">
        <v>64</v>
      </c>
      <c r="C102" s="5">
        <v>2</v>
      </c>
      <c r="D102" s="6" t="s">
        <v>104</v>
      </c>
      <c r="E102" s="1" t="s">
        <v>105</v>
      </c>
      <c r="F102" s="1" t="s">
        <v>67</v>
      </c>
      <c r="G102" s="1" t="str">
        <f t="shared" si="3"/>
        <v>42023044张俊一</v>
      </c>
      <c r="H102" s="1" t="s">
        <v>68</v>
      </c>
      <c r="I102" s="6" t="s">
        <v>69</v>
      </c>
      <c r="J102" s="6" t="s">
        <v>8</v>
      </c>
      <c r="K102" s="1" t="s">
        <v>70</v>
      </c>
      <c r="L102" s="1" t="s">
        <v>70</v>
      </c>
      <c r="M102" s="1" t="s">
        <v>133</v>
      </c>
      <c r="N102" s="5">
        <v>69.8</v>
      </c>
      <c r="O102" s="5">
        <v>1</v>
      </c>
      <c r="P102">
        <f>VLOOKUP(J102,[1]Sheet1!$E$1:$F$65536,2,FALSE)</f>
        <v>53.05</v>
      </c>
    </row>
    <row r="103" spans="1:16" x14ac:dyDescent="0.15">
      <c r="A103" s="5">
        <v>10706</v>
      </c>
      <c r="B103" s="6" t="s">
        <v>64</v>
      </c>
      <c r="C103" s="5">
        <v>2</v>
      </c>
      <c r="D103" s="6" t="s">
        <v>96</v>
      </c>
      <c r="E103" s="1" t="s">
        <v>97</v>
      </c>
      <c r="F103" s="1" t="s">
        <v>67</v>
      </c>
      <c r="G103" s="1" t="str">
        <f t="shared" si="3"/>
        <v>42023019孙皓泽</v>
      </c>
      <c r="H103" s="1" t="s">
        <v>68</v>
      </c>
      <c r="I103" s="6" t="s">
        <v>69</v>
      </c>
      <c r="J103" s="6" t="s">
        <v>8</v>
      </c>
      <c r="K103" s="1" t="s">
        <v>70</v>
      </c>
      <c r="L103" s="1" t="s">
        <v>70</v>
      </c>
      <c r="M103" s="1" t="s">
        <v>133</v>
      </c>
      <c r="N103" s="5">
        <v>69.8</v>
      </c>
      <c r="O103" s="5">
        <v>1</v>
      </c>
      <c r="P103">
        <f>VLOOKUP(J103,[1]Sheet1!$E$1:$F$65536,2,FALSE)</f>
        <v>53.05</v>
      </c>
    </row>
    <row r="104" spans="1:16" x14ac:dyDescent="0.15">
      <c r="A104" s="5">
        <v>10706</v>
      </c>
      <c r="B104" s="6" t="s">
        <v>64</v>
      </c>
      <c r="C104" s="5">
        <v>2</v>
      </c>
      <c r="D104" s="6" t="s">
        <v>86</v>
      </c>
      <c r="E104" s="1" t="s">
        <v>87</v>
      </c>
      <c r="F104" s="1" t="s">
        <v>67</v>
      </c>
      <c r="G104" s="1" t="str">
        <f t="shared" si="3"/>
        <v>42023005陈鸿</v>
      </c>
      <c r="H104" s="1" t="s">
        <v>68</v>
      </c>
      <c r="I104" s="6" t="s">
        <v>69</v>
      </c>
      <c r="J104" s="6" t="s">
        <v>8</v>
      </c>
      <c r="K104" s="1" t="s">
        <v>70</v>
      </c>
      <c r="L104" s="1" t="s">
        <v>70</v>
      </c>
      <c r="M104" s="1" t="s">
        <v>133</v>
      </c>
      <c r="N104" s="5">
        <v>69.8</v>
      </c>
      <c r="O104" s="5">
        <v>1</v>
      </c>
      <c r="P104">
        <f>VLOOKUP(J104,[1]Sheet1!$E$1:$F$65536,2,FALSE)</f>
        <v>53.05</v>
      </c>
    </row>
    <row r="105" spans="1:16" x14ac:dyDescent="0.15">
      <c r="A105" s="5">
        <v>10706</v>
      </c>
      <c r="B105" s="6" t="s">
        <v>64</v>
      </c>
      <c r="C105" s="5">
        <v>2</v>
      </c>
      <c r="D105" s="6" t="s">
        <v>65</v>
      </c>
      <c r="E105" s="1" t="s">
        <v>66</v>
      </c>
      <c r="F105" s="1" t="s">
        <v>67</v>
      </c>
      <c r="G105" s="1" t="str">
        <f t="shared" si="3"/>
        <v>42023004张志彬</v>
      </c>
      <c r="H105" s="1" t="s">
        <v>68</v>
      </c>
      <c r="I105" s="6" t="s">
        <v>69</v>
      </c>
      <c r="J105" s="6" t="s">
        <v>8</v>
      </c>
      <c r="K105" s="1" t="s">
        <v>70</v>
      </c>
      <c r="L105" s="1" t="s">
        <v>70</v>
      </c>
      <c r="M105" s="1" t="s">
        <v>133</v>
      </c>
      <c r="N105" s="5">
        <v>69.8</v>
      </c>
      <c r="O105" s="5">
        <v>1</v>
      </c>
      <c r="P105">
        <f>VLOOKUP(J105,[1]Sheet1!$E$1:$F$65536,2,FALSE)</f>
        <v>53.05</v>
      </c>
    </row>
    <row r="106" spans="1:16" x14ac:dyDescent="0.15">
      <c r="A106" s="5">
        <v>10706</v>
      </c>
      <c r="B106" s="6" t="s">
        <v>64</v>
      </c>
      <c r="C106" s="5">
        <v>2</v>
      </c>
      <c r="D106" s="6" t="s">
        <v>84</v>
      </c>
      <c r="E106" s="1" t="s">
        <v>85</v>
      </c>
      <c r="F106" s="1" t="s">
        <v>67</v>
      </c>
      <c r="G106" s="1" t="str">
        <f t="shared" si="3"/>
        <v>42023080王瑾萱</v>
      </c>
      <c r="H106" s="1" t="s">
        <v>68</v>
      </c>
      <c r="I106" s="6" t="s">
        <v>69</v>
      </c>
      <c r="J106" s="6" t="s">
        <v>8</v>
      </c>
      <c r="K106" s="1" t="s">
        <v>70</v>
      </c>
      <c r="L106" s="1" t="s">
        <v>70</v>
      </c>
      <c r="M106" s="1" t="s">
        <v>133</v>
      </c>
      <c r="N106" s="5">
        <v>69.8</v>
      </c>
      <c r="O106" s="5">
        <v>1</v>
      </c>
      <c r="P106">
        <f>VLOOKUP(J106,[1]Sheet1!$E$1:$F$65536,2,FALSE)</f>
        <v>53.05</v>
      </c>
    </row>
    <row r="107" spans="1:16" x14ac:dyDescent="0.15">
      <c r="A107" s="5">
        <v>10706</v>
      </c>
      <c r="B107" s="6" t="s">
        <v>64</v>
      </c>
      <c r="C107" s="5">
        <v>2</v>
      </c>
      <c r="D107" s="6" t="s">
        <v>114</v>
      </c>
      <c r="E107" s="1" t="s">
        <v>115</v>
      </c>
      <c r="F107" s="1" t="s">
        <v>67</v>
      </c>
      <c r="G107" s="1" t="str">
        <f t="shared" si="3"/>
        <v>42023040朱谧林</v>
      </c>
      <c r="H107" s="1" t="s">
        <v>68</v>
      </c>
      <c r="I107" s="6" t="s">
        <v>69</v>
      </c>
      <c r="J107" s="6" t="s">
        <v>8</v>
      </c>
      <c r="K107" s="1" t="s">
        <v>70</v>
      </c>
      <c r="L107" s="1" t="s">
        <v>70</v>
      </c>
      <c r="M107" s="1" t="s">
        <v>133</v>
      </c>
      <c r="N107" s="5">
        <v>69.8</v>
      </c>
      <c r="O107" s="5">
        <v>1</v>
      </c>
      <c r="P107">
        <f>VLOOKUP(J107,[1]Sheet1!$E$1:$F$65536,2,FALSE)</f>
        <v>53.05</v>
      </c>
    </row>
    <row r="108" spans="1:16" x14ac:dyDescent="0.15">
      <c r="A108" s="5">
        <v>10706</v>
      </c>
      <c r="B108" s="6" t="s">
        <v>64</v>
      </c>
      <c r="C108" s="5">
        <v>2</v>
      </c>
      <c r="D108" s="6" t="s">
        <v>129</v>
      </c>
      <c r="E108" s="1" t="s">
        <v>130</v>
      </c>
      <c r="F108" s="1" t="s">
        <v>67</v>
      </c>
      <c r="G108" s="1" t="str">
        <f t="shared" si="3"/>
        <v>42023016王雨晨</v>
      </c>
      <c r="H108" s="1" t="s">
        <v>68</v>
      </c>
      <c r="I108" s="6" t="s">
        <v>69</v>
      </c>
      <c r="J108" s="6" t="s">
        <v>8</v>
      </c>
      <c r="K108" s="1" t="s">
        <v>70</v>
      </c>
      <c r="L108" s="1" t="s">
        <v>70</v>
      </c>
      <c r="M108" s="1" t="s">
        <v>133</v>
      </c>
      <c r="N108" s="5">
        <v>69.8</v>
      </c>
      <c r="O108" s="5">
        <v>1</v>
      </c>
      <c r="P108">
        <f>VLOOKUP(J108,[1]Sheet1!$E$1:$F$65536,2,FALSE)</f>
        <v>53.05</v>
      </c>
    </row>
    <row r="109" spans="1:16" x14ac:dyDescent="0.15">
      <c r="A109" s="5">
        <v>10706</v>
      </c>
      <c r="B109" s="6" t="s">
        <v>64</v>
      </c>
      <c r="C109" s="5">
        <v>2</v>
      </c>
      <c r="D109" s="6" t="s">
        <v>120</v>
      </c>
      <c r="E109" s="1" t="s">
        <v>121</v>
      </c>
      <c r="F109" s="1" t="s">
        <v>67</v>
      </c>
      <c r="G109" s="1" t="str">
        <f t="shared" si="3"/>
        <v>42023028袁枭</v>
      </c>
      <c r="H109" s="1" t="s">
        <v>68</v>
      </c>
      <c r="I109" s="6" t="s">
        <v>69</v>
      </c>
      <c r="J109" s="6" t="s">
        <v>8</v>
      </c>
      <c r="K109" s="1" t="s">
        <v>70</v>
      </c>
      <c r="L109" s="1" t="s">
        <v>70</v>
      </c>
      <c r="M109" s="1" t="s">
        <v>133</v>
      </c>
      <c r="N109" s="5">
        <v>69.8</v>
      </c>
      <c r="O109" s="5">
        <v>1</v>
      </c>
      <c r="P109">
        <f>VLOOKUP(J109,[1]Sheet1!$E$1:$F$65536,2,FALSE)</f>
        <v>53.05</v>
      </c>
    </row>
    <row r="110" spans="1:16" x14ac:dyDescent="0.15">
      <c r="A110" s="5">
        <v>10706</v>
      </c>
      <c r="B110" s="6" t="s">
        <v>64</v>
      </c>
      <c r="C110" s="5">
        <v>2</v>
      </c>
      <c r="D110" s="6" t="s">
        <v>122</v>
      </c>
      <c r="E110" s="1" t="s">
        <v>123</v>
      </c>
      <c r="F110" s="1" t="s">
        <v>67</v>
      </c>
      <c r="G110" s="1" t="str">
        <f t="shared" si="3"/>
        <v>42023025赖思丞</v>
      </c>
      <c r="H110" s="1" t="s">
        <v>68</v>
      </c>
      <c r="I110" s="6" t="s">
        <v>69</v>
      </c>
      <c r="J110" s="6" t="s">
        <v>8</v>
      </c>
      <c r="K110" s="1" t="s">
        <v>70</v>
      </c>
      <c r="L110" s="1" t="s">
        <v>70</v>
      </c>
      <c r="M110" s="1" t="s">
        <v>133</v>
      </c>
      <c r="N110" s="5">
        <v>69.8</v>
      </c>
      <c r="O110" s="5">
        <v>1</v>
      </c>
      <c r="P110">
        <f>VLOOKUP(J110,[1]Sheet1!$E$1:$F$65536,2,FALSE)</f>
        <v>53.05</v>
      </c>
    </row>
    <row r="111" spans="1:16" x14ac:dyDescent="0.15">
      <c r="A111" s="5">
        <v>10706</v>
      </c>
      <c r="B111" s="6" t="s">
        <v>64</v>
      </c>
      <c r="C111" s="5">
        <v>2</v>
      </c>
      <c r="D111" s="6" t="s">
        <v>90</v>
      </c>
      <c r="E111" s="1" t="s">
        <v>91</v>
      </c>
      <c r="F111" s="1" t="s">
        <v>67</v>
      </c>
      <c r="G111" s="1" t="str">
        <f t="shared" si="3"/>
        <v>42023015李冠贤</v>
      </c>
      <c r="H111" s="1" t="s">
        <v>68</v>
      </c>
      <c r="I111" s="6" t="s">
        <v>69</v>
      </c>
      <c r="J111" s="6" t="s">
        <v>8</v>
      </c>
      <c r="K111" s="1" t="s">
        <v>70</v>
      </c>
      <c r="L111" s="1" t="s">
        <v>70</v>
      </c>
      <c r="M111" s="1" t="s">
        <v>133</v>
      </c>
      <c r="N111" s="5">
        <v>69.8</v>
      </c>
      <c r="O111" s="5">
        <v>1</v>
      </c>
      <c r="P111">
        <f>VLOOKUP(J111,[1]Sheet1!$E$1:$F$65536,2,FALSE)</f>
        <v>53.05</v>
      </c>
    </row>
    <row r="112" spans="1:16" x14ac:dyDescent="0.15">
      <c r="A112" s="5">
        <v>10706</v>
      </c>
      <c r="B112" s="6" t="s">
        <v>64</v>
      </c>
      <c r="C112" s="5">
        <v>2</v>
      </c>
      <c r="D112" s="6" t="s">
        <v>80</v>
      </c>
      <c r="E112" s="1" t="s">
        <v>81</v>
      </c>
      <c r="F112" s="1" t="s">
        <v>67</v>
      </c>
      <c r="G112" s="1" t="str">
        <f t="shared" si="3"/>
        <v>42023030胡昕妍</v>
      </c>
      <c r="H112" s="1" t="s">
        <v>68</v>
      </c>
      <c r="I112" s="6" t="s">
        <v>69</v>
      </c>
      <c r="J112" s="6" t="s">
        <v>8</v>
      </c>
      <c r="K112" s="1" t="s">
        <v>70</v>
      </c>
      <c r="L112" s="1" t="s">
        <v>70</v>
      </c>
      <c r="M112" s="1" t="s">
        <v>133</v>
      </c>
      <c r="N112" s="5">
        <v>69.8</v>
      </c>
      <c r="O112" s="5">
        <v>1</v>
      </c>
      <c r="P112">
        <f>VLOOKUP(J112,[1]Sheet1!$E$1:$F$65536,2,FALSE)</f>
        <v>53.05</v>
      </c>
    </row>
    <row r="113" spans="1:16" x14ac:dyDescent="0.15">
      <c r="A113" s="5">
        <v>10706</v>
      </c>
      <c r="B113" s="6" t="s">
        <v>64</v>
      </c>
      <c r="C113" s="5">
        <v>2</v>
      </c>
      <c r="D113" s="6" t="s">
        <v>116</v>
      </c>
      <c r="E113" s="1" t="s">
        <v>117</v>
      </c>
      <c r="F113" s="1" t="s">
        <v>67</v>
      </c>
      <c r="G113" s="1" t="str">
        <f t="shared" si="3"/>
        <v>42023066张蝶</v>
      </c>
      <c r="H113" s="1" t="s">
        <v>68</v>
      </c>
      <c r="I113" s="6" t="s">
        <v>69</v>
      </c>
      <c r="J113" s="6" t="s">
        <v>8</v>
      </c>
      <c r="K113" s="1" t="s">
        <v>70</v>
      </c>
      <c r="L113" s="1" t="s">
        <v>70</v>
      </c>
      <c r="M113" s="1" t="s">
        <v>133</v>
      </c>
      <c r="N113" s="5">
        <v>69.8</v>
      </c>
      <c r="O113" s="5">
        <v>1</v>
      </c>
      <c r="P113">
        <f>VLOOKUP(J113,[1]Sheet1!$E$1:$F$65536,2,FALSE)</f>
        <v>53.05</v>
      </c>
    </row>
    <row r="114" spans="1:16" x14ac:dyDescent="0.15">
      <c r="A114" s="5">
        <v>10706</v>
      </c>
      <c r="B114" s="6" t="s">
        <v>64</v>
      </c>
      <c r="C114" s="5">
        <v>2</v>
      </c>
      <c r="D114" s="6" t="s">
        <v>82</v>
      </c>
      <c r="E114" s="1" t="s">
        <v>83</v>
      </c>
      <c r="F114" s="1" t="s">
        <v>67</v>
      </c>
      <c r="G114" s="1" t="str">
        <f t="shared" si="3"/>
        <v>42023084马园园</v>
      </c>
      <c r="H114" s="1" t="s">
        <v>68</v>
      </c>
      <c r="I114" s="6" t="s">
        <v>69</v>
      </c>
      <c r="J114" s="6" t="s">
        <v>8</v>
      </c>
      <c r="K114" s="1" t="s">
        <v>70</v>
      </c>
      <c r="L114" s="1" t="s">
        <v>70</v>
      </c>
      <c r="M114" s="1" t="s">
        <v>133</v>
      </c>
      <c r="N114" s="5">
        <v>69.8</v>
      </c>
      <c r="O114" s="5">
        <v>1</v>
      </c>
      <c r="P114">
        <f>VLOOKUP(J114,[1]Sheet1!$E$1:$F$65536,2,FALSE)</f>
        <v>53.05</v>
      </c>
    </row>
    <row r="115" spans="1:16" x14ac:dyDescent="0.15">
      <c r="A115" s="5">
        <v>10706</v>
      </c>
      <c r="B115" s="6" t="s">
        <v>64</v>
      </c>
      <c r="C115" s="5">
        <v>2</v>
      </c>
      <c r="D115" s="6" t="s">
        <v>78</v>
      </c>
      <c r="E115" s="1" t="s">
        <v>79</v>
      </c>
      <c r="F115" s="1" t="s">
        <v>67</v>
      </c>
      <c r="G115" s="1" t="str">
        <f t="shared" si="3"/>
        <v>42023035孙伟</v>
      </c>
      <c r="H115" s="1" t="s">
        <v>68</v>
      </c>
      <c r="I115" s="6" t="s">
        <v>69</v>
      </c>
      <c r="J115" s="6" t="s">
        <v>8</v>
      </c>
      <c r="K115" s="1" t="s">
        <v>70</v>
      </c>
      <c r="L115" s="1" t="s">
        <v>70</v>
      </c>
      <c r="M115" s="1" t="s">
        <v>133</v>
      </c>
      <c r="N115" s="5">
        <v>69.8</v>
      </c>
      <c r="O115" s="5">
        <v>1</v>
      </c>
      <c r="P115">
        <f>VLOOKUP(J115,[1]Sheet1!$E$1:$F$65536,2,FALSE)</f>
        <v>53.05</v>
      </c>
    </row>
    <row r="116" spans="1:16" x14ac:dyDescent="0.15">
      <c r="A116" s="5">
        <v>10706</v>
      </c>
      <c r="B116" s="6" t="s">
        <v>64</v>
      </c>
      <c r="C116" s="5">
        <v>2</v>
      </c>
      <c r="D116" s="6" t="s">
        <v>147</v>
      </c>
      <c r="E116" s="1" t="s">
        <v>148</v>
      </c>
      <c r="F116" s="1" t="s">
        <v>67</v>
      </c>
      <c r="G116" s="1" t="str">
        <f t="shared" si="3"/>
        <v>42023036曾甜甜</v>
      </c>
      <c r="H116" s="1" t="s">
        <v>68</v>
      </c>
      <c r="I116" s="6" t="s">
        <v>69</v>
      </c>
      <c r="J116" s="6" t="s">
        <v>8</v>
      </c>
      <c r="K116" s="1" t="s">
        <v>70</v>
      </c>
      <c r="L116" s="1" t="s">
        <v>70</v>
      </c>
      <c r="M116" s="1" t="s">
        <v>133</v>
      </c>
      <c r="N116" s="5">
        <v>69.8</v>
      </c>
      <c r="O116" s="5">
        <v>1</v>
      </c>
      <c r="P116">
        <f>VLOOKUP(J116,[1]Sheet1!$E$1:$F$65536,2,FALSE)</f>
        <v>53.05</v>
      </c>
    </row>
    <row r="117" spans="1:16" x14ac:dyDescent="0.15">
      <c r="A117" s="5">
        <v>10706</v>
      </c>
      <c r="B117" s="6" t="s">
        <v>64</v>
      </c>
      <c r="C117" s="5">
        <v>2</v>
      </c>
      <c r="D117" s="6" t="s">
        <v>112</v>
      </c>
      <c r="E117" s="1" t="s">
        <v>113</v>
      </c>
      <c r="F117" s="1" t="s">
        <v>67</v>
      </c>
      <c r="G117" s="1" t="str">
        <f t="shared" si="3"/>
        <v>42023069许茂洋</v>
      </c>
      <c r="H117" s="1" t="s">
        <v>68</v>
      </c>
      <c r="I117" s="6" t="s">
        <v>69</v>
      </c>
      <c r="J117" s="6" t="s">
        <v>8</v>
      </c>
      <c r="K117" s="1" t="s">
        <v>70</v>
      </c>
      <c r="L117" s="1" t="s">
        <v>70</v>
      </c>
      <c r="M117" s="1" t="s">
        <v>133</v>
      </c>
      <c r="N117" s="5">
        <v>69.8</v>
      </c>
      <c r="O117" s="5">
        <v>1</v>
      </c>
      <c r="P117">
        <f>VLOOKUP(J117,[1]Sheet1!$E$1:$F$65536,2,FALSE)</f>
        <v>53.05</v>
      </c>
    </row>
    <row r="118" spans="1:16" x14ac:dyDescent="0.15">
      <c r="A118" s="5">
        <v>10706</v>
      </c>
      <c r="B118" s="6" t="s">
        <v>64</v>
      </c>
      <c r="C118" s="5">
        <v>2</v>
      </c>
      <c r="D118" s="6" t="s">
        <v>98</v>
      </c>
      <c r="E118" s="1" t="s">
        <v>99</v>
      </c>
      <c r="F118" s="1" t="s">
        <v>67</v>
      </c>
      <c r="G118" s="1" t="str">
        <f t="shared" si="3"/>
        <v>42023070黄妍</v>
      </c>
      <c r="H118" s="1" t="s">
        <v>68</v>
      </c>
      <c r="I118" s="6" t="s">
        <v>69</v>
      </c>
      <c r="J118" s="6" t="s">
        <v>8</v>
      </c>
      <c r="K118" s="1" t="s">
        <v>70</v>
      </c>
      <c r="L118" s="1" t="s">
        <v>70</v>
      </c>
      <c r="M118" s="1" t="s">
        <v>133</v>
      </c>
      <c r="N118" s="5">
        <v>69.8</v>
      </c>
      <c r="O118" s="5">
        <v>1</v>
      </c>
      <c r="P118">
        <f>VLOOKUP(J118,[1]Sheet1!$E$1:$F$65536,2,FALSE)</f>
        <v>53.05</v>
      </c>
    </row>
    <row r="119" spans="1:16" x14ac:dyDescent="0.15">
      <c r="A119" s="5">
        <v>10706</v>
      </c>
      <c r="B119" s="6" t="s">
        <v>64</v>
      </c>
      <c r="C119" s="5">
        <v>2</v>
      </c>
      <c r="D119" s="6" t="s">
        <v>94</v>
      </c>
      <c r="E119" s="1" t="s">
        <v>95</v>
      </c>
      <c r="F119" s="1" t="s">
        <v>67</v>
      </c>
      <c r="G119" s="1" t="str">
        <f t="shared" si="3"/>
        <v>42023075陈玉玲</v>
      </c>
      <c r="H119" s="1" t="s">
        <v>68</v>
      </c>
      <c r="I119" s="6" t="s">
        <v>69</v>
      </c>
      <c r="J119" s="6" t="s">
        <v>8</v>
      </c>
      <c r="K119" s="1" t="s">
        <v>70</v>
      </c>
      <c r="L119" s="1" t="s">
        <v>70</v>
      </c>
      <c r="M119" s="1" t="s">
        <v>133</v>
      </c>
      <c r="N119" s="5">
        <v>69.8</v>
      </c>
      <c r="O119" s="5">
        <v>1</v>
      </c>
      <c r="P119">
        <f>VLOOKUP(J119,[1]Sheet1!$E$1:$F$65536,2,FALSE)</f>
        <v>53.05</v>
      </c>
    </row>
    <row r="120" spans="1:16" x14ac:dyDescent="0.15">
      <c r="A120" s="5">
        <v>10706</v>
      </c>
      <c r="B120" s="6" t="s">
        <v>64</v>
      </c>
      <c r="C120" s="5">
        <v>2</v>
      </c>
      <c r="D120" s="6" t="s">
        <v>76</v>
      </c>
      <c r="E120" s="1" t="s">
        <v>77</v>
      </c>
      <c r="F120" s="1" t="s">
        <v>67</v>
      </c>
      <c r="G120" s="1" t="str">
        <f t="shared" si="3"/>
        <v>42023076旦增桑培</v>
      </c>
      <c r="H120" s="1" t="s">
        <v>68</v>
      </c>
      <c r="I120" s="6" t="s">
        <v>69</v>
      </c>
      <c r="J120" s="6" t="s">
        <v>8</v>
      </c>
      <c r="K120" s="1" t="s">
        <v>70</v>
      </c>
      <c r="L120" s="1" t="s">
        <v>70</v>
      </c>
      <c r="M120" s="1" t="s">
        <v>133</v>
      </c>
      <c r="N120" s="5">
        <v>69.8</v>
      </c>
      <c r="O120" s="5">
        <v>1</v>
      </c>
      <c r="P120">
        <f>VLOOKUP(J120,[1]Sheet1!$E$1:$F$65536,2,FALSE)</f>
        <v>53.05</v>
      </c>
    </row>
    <row r="121" spans="1:16" x14ac:dyDescent="0.15">
      <c r="A121" s="5">
        <v>10706</v>
      </c>
      <c r="B121" s="6" t="s">
        <v>64</v>
      </c>
      <c r="C121" s="5">
        <v>2</v>
      </c>
      <c r="D121" s="6" t="s">
        <v>88</v>
      </c>
      <c r="E121" s="1" t="s">
        <v>89</v>
      </c>
      <c r="F121" s="1" t="s">
        <v>67</v>
      </c>
      <c r="G121" s="1" t="str">
        <f t="shared" si="3"/>
        <v>42023083肖阳阳</v>
      </c>
      <c r="H121" s="1" t="s">
        <v>68</v>
      </c>
      <c r="I121" s="6" t="s">
        <v>69</v>
      </c>
      <c r="J121" s="6" t="s">
        <v>8</v>
      </c>
      <c r="K121" s="1" t="s">
        <v>70</v>
      </c>
      <c r="L121" s="1" t="s">
        <v>70</v>
      </c>
      <c r="M121" s="1" t="s">
        <v>133</v>
      </c>
      <c r="N121" s="5">
        <v>69.8</v>
      </c>
      <c r="O121" s="5">
        <v>1</v>
      </c>
      <c r="P121">
        <f>VLOOKUP(J121,[1]Sheet1!$E$1:$F$65536,2,FALSE)</f>
        <v>53.05</v>
      </c>
    </row>
    <row r="122" spans="1:16" x14ac:dyDescent="0.15">
      <c r="A122" s="5">
        <v>10706</v>
      </c>
      <c r="B122" s="6" t="s">
        <v>64</v>
      </c>
      <c r="C122" s="5">
        <v>2</v>
      </c>
      <c r="D122" s="6" t="s">
        <v>125</v>
      </c>
      <c r="E122" s="1" t="s">
        <v>126</v>
      </c>
      <c r="F122" s="1" t="s">
        <v>67</v>
      </c>
      <c r="G122" s="1" t="str">
        <f t="shared" si="3"/>
        <v>42023008柴百儀</v>
      </c>
      <c r="H122" s="1" t="s">
        <v>68</v>
      </c>
      <c r="I122" s="6" t="s">
        <v>69</v>
      </c>
      <c r="J122" s="6" t="s">
        <v>8</v>
      </c>
      <c r="K122" s="1" t="s">
        <v>70</v>
      </c>
      <c r="L122" s="1" t="s">
        <v>70</v>
      </c>
      <c r="M122" s="1" t="s">
        <v>133</v>
      </c>
      <c r="N122" s="5">
        <v>69.8</v>
      </c>
      <c r="O122" s="5">
        <v>1</v>
      </c>
      <c r="P122">
        <f>VLOOKUP(J122,[1]Sheet1!$E$1:$F$65536,2,FALSE)</f>
        <v>53.05</v>
      </c>
    </row>
    <row r="123" spans="1:16" x14ac:dyDescent="0.15">
      <c r="A123" s="5">
        <v>10706</v>
      </c>
      <c r="B123" s="6" t="s">
        <v>64</v>
      </c>
      <c r="C123" s="5">
        <v>2</v>
      </c>
      <c r="D123" s="6" t="s">
        <v>112</v>
      </c>
      <c r="E123" s="1" t="s">
        <v>113</v>
      </c>
      <c r="F123" s="1" t="s">
        <v>67</v>
      </c>
      <c r="G123" s="1" t="str">
        <f t="shared" si="3"/>
        <v>42023069许茂洋</v>
      </c>
      <c r="H123" s="1" t="s">
        <v>68</v>
      </c>
      <c r="I123" s="6" t="s">
        <v>69</v>
      </c>
      <c r="J123" s="6" t="s">
        <v>9</v>
      </c>
      <c r="K123" s="1" t="s">
        <v>70</v>
      </c>
      <c r="L123" s="1" t="s">
        <v>70</v>
      </c>
      <c r="M123" s="1" t="s">
        <v>124</v>
      </c>
      <c r="N123" s="5">
        <v>37.4</v>
      </c>
      <c r="O123" s="5">
        <v>1</v>
      </c>
      <c r="P123">
        <f>VLOOKUP(J123,[1]Sheet1!$E$1:$F$65536,2,FALSE)</f>
        <v>28.42</v>
      </c>
    </row>
    <row r="124" spans="1:16" x14ac:dyDescent="0.15">
      <c r="A124" s="5">
        <v>10706</v>
      </c>
      <c r="B124" s="6" t="s">
        <v>64</v>
      </c>
      <c r="C124" s="5">
        <v>2</v>
      </c>
      <c r="D124" s="6" t="s">
        <v>116</v>
      </c>
      <c r="E124" s="1" t="s">
        <v>117</v>
      </c>
      <c r="F124" s="1" t="s">
        <v>67</v>
      </c>
      <c r="G124" s="1" t="str">
        <f t="shared" si="3"/>
        <v>42023066张蝶</v>
      </c>
      <c r="H124" s="1" t="s">
        <v>68</v>
      </c>
      <c r="I124" s="6" t="s">
        <v>69</v>
      </c>
      <c r="J124" s="6" t="s">
        <v>9</v>
      </c>
      <c r="K124" s="1" t="s">
        <v>70</v>
      </c>
      <c r="L124" s="1" t="s">
        <v>70</v>
      </c>
      <c r="M124" s="1" t="s">
        <v>124</v>
      </c>
      <c r="N124" s="5">
        <v>37.4</v>
      </c>
      <c r="O124" s="5">
        <v>1</v>
      </c>
      <c r="P124">
        <f>VLOOKUP(J124,[1]Sheet1!$E$1:$F$65536,2,FALSE)</f>
        <v>28.42</v>
      </c>
    </row>
    <row r="125" spans="1:16" x14ac:dyDescent="0.15">
      <c r="A125" s="5">
        <v>10706</v>
      </c>
      <c r="B125" s="6" t="s">
        <v>64</v>
      </c>
      <c r="C125" s="5">
        <v>2</v>
      </c>
      <c r="D125" s="6" t="s">
        <v>96</v>
      </c>
      <c r="E125" s="1" t="s">
        <v>97</v>
      </c>
      <c r="F125" s="1" t="s">
        <v>67</v>
      </c>
      <c r="G125" s="1" t="str">
        <f t="shared" si="3"/>
        <v>42023019孙皓泽</v>
      </c>
      <c r="H125" s="1" t="s">
        <v>68</v>
      </c>
      <c r="I125" s="6" t="s">
        <v>69</v>
      </c>
      <c r="J125" s="6" t="s">
        <v>9</v>
      </c>
      <c r="K125" s="1" t="s">
        <v>70</v>
      </c>
      <c r="L125" s="1" t="s">
        <v>70</v>
      </c>
      <c r="M125" s="1" t="s">
        <v>124</v>
      </c>
      <c r="N125" s="5">
        <v>37.4</v>
      </c>
      <c r="O125" s="5">
        <v>1</v>
      </c>
      <c r="P125">
        <f>VLOOKUP(J125,[1]Sheet1!$E$1:$F$65536,2,FALSE)</f>
        <v>28.42</v>
      </c>
    </row>
    <row r="126" spans="1:16" x14ac:dyDescent="0.15">
      <c r="A126" s="5">
        <v>10706</v>
      </c>
      <c r="B126" s="6" t="s">
        <v>64</v>
      </c>
      <c r="C126" s="5">
        <v>2</v>
      </c>
      <c r="D126" s="6" t="s">
        <v>65</v>
      </c>
      <c r="E126" s="1" t="s">
        <v>66</v>
      </c>
      <c r="F126" s="1" t="s">
        <v>67</v>
      </c>
      <c r="G126" s="1" t="str">
        <f t="shared" si="3"/>
        <v>42023004张志彬</v>
      </c>
      <c r="H126" s="1" t="s">
        <v>68</v>
      </c>
      <c r="I126" s="6" t="s">
        <v>69</v>
      </c>
      <c r="J126" s="6" t="s">
        <v>9</v>
      </c>
      <c r="K126" s="1" t="s">
        <v>70</v>
      </c>
      <c r="L126" s="1" t="s">
        <v>70</v>
      </c>
      <c r="M126" s="1" t="s">
        <v>124</v>
      </c>
      <c r="N126" s="5">
        <v>37.4</v>
      </c>
      <c r="O126" s="5">
        <v>1</v>
      </c>
      <c r="P126">
        <f>VLOOKUP(J126,[1]Sheet1!$E$1:$F$65536,2,FALSE)</f>
        <v>28.42</v>
      </c>
    </row>
    <row r="127" spans="1:16" x14ac:dyDescent="0.15">
      <c r="A127" s="5">
        <v>10706</v>
      </c>
      <c r="B127" s="6" t="s">
        <v>64</v>
      </c>
      <c r="C127" s="5">
        <v>2</v>
      </c>
      <c r="D127" s="6" t="s">
        <v>104</v>
      </c>
      <c r="E127" s="1" t="s">
        <v>105</v>
      </c>
      <c r="F127" s="1" t="s">
        <v>67</v>
      </c>
      <c r="G127" s="1" t="str">
        <f t="shared" si="3"/>
        <v>42023044张俊一</v>
      </c>
      <c r="H127" s="1" t="s">
        <v>68</v>
      </c>
      <c r="I127" s="6" t="s">
        <v>69</v>
      </c>
      <c r="J127" s="6" t="s">
        <v>9</v>
      </c>
      <c r="K127" s="1" t="s">
        <v>70</v>
      </c>
      <c r="L127" s="1" t="s">
        <v>70</v>
      </c>
      <c r="M127" s="1" t="s">
        <v>124</v>
      </c>
      <c r="N127" s="5">
        <v>37.4</v>
      </c>
      <c r="O127" s="5">
        <v>1</v>
      </c>
      <c r="P127">
        <f>VLOOKUP(J127,[1]Sheet1!$E$1:$F$65536,2,FALSE)</f>
        <v>28.42</v>
      </c>
    </row>
    <row r="128" spans="1:16" x14ac:dyDescent="0.15">
      <c r="A128" s="5">
        <v>10706</v>
      </c>
      <c r="B128" s="6" t="s">
        <v>64</v>
      </c>
      <c r="C128" s="5">
        <v>2</v>
      </c>
      <c r="D128" s="6" t="s">
        <v>78</v>
      </c>
      <c r="E128" s="1" t="s">
        <v>79</v>
      </c>
      <c r="F128" s="1" t="s">
        <v>67</v>
      </c>
      <c r="G128" s="1" t="str">
        <f t="shared" si="3"/>
        <v>42023035孙伟</v>
      </c>
      <c r="H128" s="1" t="s">
        <v>68</v>
      </c>
      <c r="I128" s="6" t="s">
        <v>69</v>
      </c>
      <c r="J128" s="6" t="s">
        <v>9</v>
      </c>
      <c r="K128" s="1" t="s">
        <v>70</v>
      </c>
      <c r="L128" s="1" t="s">
        <v>70</v>
      </c>
      <c r="M128" s="1" t="s">
        <v>124</v>
      </c>
      <c r="N128" s="5">
        <v>37.4</v>
      </c>
      <c r="O128" s="5">
        <v>1</v>
      </c>
      <c r="P128">
        <f>VLOOKUP(J128,[1]Sheet1!$E$1:$F$65536,2,FALSE)</f>
        <v>28.42</v>
      </c>
    </row>
    <row r="129" spans="1:16" x14ac:dyDescent="0.15">
      <c r="A129" s="5">
        <v>10706</v>
      </c>
      <c r="B129" s="6" t="s">
        <v>64</v>
      </c>
      <c r="C129" s="5">
        <v>2</v>
      </c>
      <c r="D129" s="6" t="s">
        <v>82</v>
      </c>
      <c r="E129" s="1" t="s">
        <v>83</v>
      </c>
      <c r="F129" s="1" t="s">
        <v>67</v>
      </c>
      <c r="G129" s="1" t="str">
        <f t="shared" si="3"/>
        <v>42023084马园园</v>
      </c>
      <c r="H129" s="1" t="s">
        <v>68</v>
      </c>
      <c r="I129" s="6" t="s">
        <v>69</v>
      </c>
      <c r="J129" s="6" t="s">
        <v>9</v>
      </c>
      <c r="K129" s="1" t="s">
        <v>70</v>
      </c>
      <c r="L129" s="1" t="s">
        <v>70</v>
      </c>
      <c r="M129" s="1" t="s">
        <v>124</v>
      </c>
      <c r="N129" s="5">
        <v>37.4</v>
      </c>
      <c r="O129" s="5">
        <v>1</v>
      </c>
      <c r="P129">
        <f>VLOOKUP(J129,[1]Sheet1!$E$1:$F$65536,2,FALSE)</f>
        <v>28.42</v>
      </c>
    </row>
    <row r="130" spans="1:16" x14ac:dyDescent="0.15">
      <c r="A130" s="5">
        <v>10706</v>
      </c>
      <c r="B130" s="6" t="s">
        <v>64</v>
      </c>
      <c r="C130" s="5">
        <v>2</v>
      </c>
      <c r="D130" s="6" t="s">
        <v>65</v>
      </c>
      <c r="E130" s="1" t="s">
        <v>66</v>
      </c>
      <c r="F130" s="1" t="s">
        <v>67</v>
      </c>
      <c r="G130" s="1" t="str">
        <f t="shared" si="3"/>
        <v>42023004张志彬</v>
      </c>
      <c r="H130" s="1" t="s">
        <v>68</v>
      </c>
      <c r="I130" s="6" t="s">
        <v>69</v>
      </c>
      <c r="J130" s="6" t="s">
        <v>10</v>
      </c>
      <c r="K130" s="1" t="s">
        <v>70</v>
      </c>
      <c r="L130" s="1" t="s">
        <v>70</v>
      </c>
      <c r="M130" s="1" t="s">
        <v>124</v>
      </c>
      <c r="N130" s="5">
        <v>55</v>
      </c>
      <c r="O130" s="5">
        <v>1</v>
      </c>
      <c r="P130">
        <f>VLOOKUP(J130,[1]Sheet1!$E$1:$F$65536,2,FALSE)</f>
        <v>42.9</v>
      </c>
    </row>
    <row r="131" spans="1:16" x14ac:dyDescent="0.15">
      <c r="A131" s="5">
        <v>10706</v>
      </c>
      <c r="B131" s="6" t="s">
        <v>64</v>
      </c>
      <c r="C131" s="5">
        <v>2</v>
      </c>
      <c r="D131" s="6" t="s">
        <v>104</v>
      </c>
      <c r="E131" s="1" t="s">
        <v>105</v>
      </c>
      <c r="F131" s="1" t="s">
        <v>67</v>
      </c>
      <c r="G131" s="1" t="str">
        <f t="shared" si="3"/>
        <v>42023044张俊一</v>
      </c>
      <c r="H131" s="1" t="s">
        <v>68</v>
      </c>
      <c r="I131" s="6" t="s">
        <v>69</v>
      </c>
      <c r="J131" s="6" t="s">
        <v>10</v>
      </c>
      <c r="K131" s="1" t="s">
        <v>70</v>
      </c>
      <c r="L131" s="1" t="s">
        <v>70</v>
      </c>
      <c r="M131" s="1" t="s">
        <v>124</v>
      </c>
      <c r="N131" s="5">
        <v>55</v>
      </c>
      <c r="O131" s="5">
        <v>1</v>
      </c>
      <c r="P131">
        <f>VLOOKUP(J131,[1]Sheet1!$E$1:$F$65536,2,FALSE)</f>
        <v>42.9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zoomScale="60" zoomScaleNormal="100" workbookViewId="0">
      <selection activeCell="H5" sqref="H5"/>
    </sheetView>
  </sheetViews>
  <sheetFormatPr defaultColWidth="9" defaultRowHeight="13.5" x14ac:dyDescent="0.15"/>
  <sheetData>
    <row r="1" spans="1:10" ht="27" x14ac:dyDescent="0.15">
      <c r="A1" s="7" t="s">
        <v>151</v>
      </c>
    </row>
    <row r="2" spans="1:10" ht="111" x14ac:dyDescent="0.15">
      <c r="A2" s="8" t="s">
        <v>152</v>
      </c>
      <c r="B2" s="8" t="s">
        <v>153</v>
      </c>
      <c r="C2" s="8" t="s">
        <v>154</v>
      </c>
      <c r="D2" s="8" t="s">
        <v>155</v>
      </c>
      <c r="E2" s="8" t="s">
        <v>156</v>
      </c>
      <c r="F2" s="8" t="s">
        <v>157</v>
      </c>
      <c r="G2" s="8" t="s">
        <v>158</v>
      </c>
      <c r="H2" s="8" t="s">
        <v>159</v>
      </c>
      <c r="I2" s="8" t="s">
        <v>160</v>
      </c>
      <c r="J2" s="8" t="s">
        <v>161</v>
      </c>
    </row>
    <row r="3" spans="1:10" ht="28.5" x14ac:dyDescent="0.15">
      <c r="A3" s="8" t="s">
        <v>162</v>
      </c>
      <c r="B3" s="8">
        <v>45.45</v>
      </c>
      <c r="C3" s="8">
        <v>25</v>
      </c>
      <c r="D3" s="8"/>
      <c r="E3" s="8"/>
      <c r="F3" s="8">
        <v>20</v>
      </c>
      <c r="G3" s="8">
        <v>53.05</v>
      </c>
      <c r="H3" s="8"/>
      <c r="I3" s="8"/>
      <c r="J3" s="8">
        <v>143.5</v>
      </c>
    </row>
    <row r="4" spans="1:10" ht="28.5" x14ac:dyDescent="0.15">
      <c r="A4" s="8" t="s">
        <v>163</v>
      </c>
      <c r="B4" s="8">
        <v>45.45</v>
      </c>
      <c r="C4" s="8">
        <v>25</v>
      </c>
      <c r="D4" s="8"/>
      <c r="E4" s="8"/>
      <c r="F4" s="8">
        <v>20</v>
      </c>
      <c r="G4" s="8">
        <v>53.05</v>
      </c>
      <c r="H4" s="8">
        <v>28.42</v>
      </c>
      <c r="I4" s="8">
        <v>42.9</v>
      </c>
      <c r="J4" s="8">
        <v>214.82</v>
      </c>
    </row>
    <row r="5" spans="1:10" ht="28.5" x14ac:dyDescent="0.15">
      <c r="A5" s="8" t="s">
        <v>164</v>
      </c>
      <c r="B5" s="8">
        <v>45.45</v>
      </c>
      <c r="C5" s="8">
        <v>25</v>
      </c>
      <c r="D5" s="8"/>
      <c r="E5" s="8"/>
      <c r="F5" s="8">
        <v>20</v>
      </c>
      <c r="G5" s="8">
        <v>53.05</v>
      </c>
      <c r="H5" s="8"/>
      <c r="I5" s="8"/>
      <c r="J5" s="8">
        <v>143.5</v>
      </c>
    </row>
    <row r="6" spans="1:10" ht="28.5" x14ac:dyDescent="0.15">
      <c r="A6" s="8" t="s">
        <v>165</v>
      </c>
      <c r="B6" s="8"/>
      <c r="C6" s="8">
        <v>25</v>
      </c>
      <c r="D6" s="8"/>
      <c r="E6" s="8"/>
      <c r="F6" s="8">
        <v>20</v>
      </c>
      <c r="G6" s="8"/>
      <c r="H6" s="8"/>
      <c r="I6" s="8"/>
      <c r="J6" s="8">
        <v>45</v>
      </c>
    </row>
    <row r="7" spans="1:10" ht="28.5" x14ac:dyDescent="0.15">
      <c r="A7" s="8" t="s">
        <v>166</v>
      </c>
      <c r="B7" s="8">
        <v>45.45</v>
      </c>
      <c r="C7" s="8"/>
      <c r="D7" s="8"/>
      <c r="E7" s="8"/>
      <c r="F7" s="8">
        <v>20</v>
      </c>
      <c r="G7" s="8"/>
      <c r="H7" s="8"/>
      <c r="I7" s="8"/>
      <c r="J7" s="8">
        <v>65.45</v>
      </c>
    </row>
    <row r="8" spans="1:10" ht="28.5" x14ac:dyDescent="0.15">
      <c r="A8" s="8" t="s">
        <v>167</v>
      </c>
      <c r="B8" s="8"/>
      <c r="C8" s="8">
        <v>25</v>
      </c>
      <c r="D8" s="8"/>
      <c r="E8" s="8"/>
      <c r="F8" s="8">
        <v>20</v>
      </c>
      <c r="G8" s="8">
        <v>53.05</v>
      </c>
      <c r="H8" s="8"/>
      <c r="I8" s="8"/>
      <c r="J8" s="8">
        <v>98.05</v>
      </c>
    </row>
    <row r="9" spans="1:10" ht="28.5" x14ac:dyDescent="0.15">
      <c r="A9" s="8" t="s">
        <v>168</v>
      </c>
      <c r="B9" s="8">
        <v>45.45</v>
      </c>
      <c r="C9" s="8">
        <v>25</v>
      </c>
      <c r="D9" s="8"/>
      <c r="E9" s="8"/>
      <c r="F9" s="8">
        <v>20</v>
      </c>
      <c r="G9" s="8"/>
      <c r="H9" s="8"/>
      <c r="I9" s="8"/>
      <c r="J9" s="8">
        <v>90.45</v>
      </c>
    </row>
    <row r="10" spans="1:10" ht="28.5" x14ac:dyDescent="0.15">
      <c r="A10" s="8" t="s">
        <v>169</v>
      </c>
      <c r="B10" s="8"/>
      <c r="C10" s="8"/>
      <c r="D10" s="8"/>
      <c r="E10" s="8"/>
      <c r="F10" s="8">
        <v>20</v>
      </c>
      <c r="G10" s="8"/>
      <c r="H10" s="8"/>
      <c r="I10" s="8"/>
      <c r="J10" s="8">
        <v>20</v>
      </c>
    </row>
    <row r="11" spans="1:10" ht="28.5" x14ac:dyDescent="0.15">
      <c r="A11" s="8" t="s">
        <v>170</v>
      </c>
      <c r="B11" s="8">
        <v>45.45</v>
      </c>
      <c r="C11" s="8">
        <v>25</v>
      </c>
      <c r="D11" s="8"/>
      <c r="E11" s="8"/>
      <c r="F11" s="8">
        <v>20</v>
      </c>
      <c r="G11" s="8">
        <v>53.05</v>
      </c>
      <c r="H11" s="8"/>
      <c r="I11" s="8"/>
      <c r="J11" s="8">
        <v>143.5</v>
      </c>
    </row>
    <row r="12" spans="1:10" ht="28.5" x14ac:dyDescent="0.15">
      <c r="A12" s="8" t="s">
        <v>171</v>
      </c>
      <c r="B12" s="8"/>
      <c r="C12" s="8">
        <v>25</v>
      </c>
      <c r="D12" s="8"/>
      <c r="E12" s="8"/>
      <c r="F12" s="8">
        <v>20</v>
      </c>
      <c r="G12" s="8">
        <v>53.05</v>
      </c>
      <c r="H12" s="8"/>
      <c r="I12" s="8"/>
      <c r="J12" s="8">
        <v>98.05</v>
      </c>
    </row>
    <row r="13" spans="1:10" ht="28.5" x14ac:dyDescent="0.15">
      <c r="A13" s="8" t="s">
        <v>172</v>
      </c>
      <c r="B13" s="8">
        <v>45.45</v>
      </c>
      <c r="C13" s="8">
        <v>25</v>
      </c>
      <c r="D13" s="8"/>
      <c r="E13" s="8"/>
      <c r="F13" s="8">
        <v>20</v>
      </c>
      <c r="G13" s="8">
        <v>53.05</v>
      </c>
      <c r="H13" s="8">
        <v>28.42</v>
      </c>
      <c r="I13" s="8"/>
      <c r="J13" s="8">
        <v>171.92</v>
      </c>
    </row>
    <row r="14" spans="1:10" ht="28.5" x14ac:dyDescent="0.15">
      <c r="A14" s="8" t="s">
        <v>173</v>
      </c>
      <c r="B14" s="8"/>
      <c r="C14" s="8"/>
      <c r="D14" s="8"/>
      <c r="E14" s="8"/>
      <c r="F14" s="8">
        <v>20</v>
      </c>
      <c r="G14" s="8"/>
      <c r="H14" s="8"/>
      <c r="I14" s="8"/>
      <c r="J14" s="8">
        <v>20</v>
      </c>
    </row>
    <row r="15" spans="1:10" ht="28.5" x14ac:dyDescent="0.15">
      <c r="A15" s="8" t="s">
        <v>174</v>
      </c>
      <c r="B15" s="8">
        <v>45.45</v>
      </c>
      <c r="C15" s="8">
        <v>25</v>
      </c>
      <c r="D15" s="8"/>
      <c r="E15" s="8"/>
      <c r="F15" s="8">
        <v>20</v>
      </c>
      <c r="G15" s="8">
        <v>53.05</v>
      </c>
      <c r="H15" s="8"/>
      <c r="I15" s="8"/>
      <c r="J15" s="8">
        <v>143.5</v>
      </c>
    </row>
    <row r="16" spans="1:10" ht="28.5" x14ac:dyDescent="0.15">
      <c r="A16" s="8" t="s">
        <v>175</v>
      </c>
      <c r="B16" s="8">
        <v>45.45</v>
      </c>
      <c r="C16" s="8">
        <v>25</v>
      </c>
      <c r="D16" s="8"/>
      <c r="E16" s="8"/>
      <c r="F16" s="8">
        <v>20</v>
      </c>
      <c r="G16" s="8">
        <v>53.05</v>
      </c>
      <c r="H16" s="8"/>
      <c r="I16" s="8"/>
      <c r="J16" s="8">
        <v>143.5</v>
      </c>
    </row>
    <row r="17" spans="1:10" ht="28.5" x14ac:dyDescent="0.15">
      <c r="A17" s="8" t="s">
        <v>176</v>
      </c>
      <c r="B17" s="8">
        <v>45.45</v>
      </c>
      <c r="C17" s="8"/>
      <c r="D17" s="8"/>
      <c r="E17" s="8"/>
      <c r="F17" s="8">
        <v>20</v>
      </c>
      <c r="G17" s="8">
        <v>53.05</v>
      </c>
      <c r="H17" s="8"/>
      <c r="I17" s="8"/>
      <c r="J17" s="8">
        <v>118.5</v>
      </c>
    </row>
    <row r="18" spans="1:10" ht="28.5" x14ac:dyDescent="0.15">
      <c r="A18" s="8" t="s">
        <v>177</v>
      </c>
      <c r="B18" s="8">
        <v>45.45</v>
      </c>
      <c r="C18" s="8">
        <v>25</v>
      </c>
      <c r="D18" s="8"/>
      <c r="E18" s="8"/>
      <c r="F18" s="8">
        <v>20</v>
      </c>
      <c r="G18" s="8">
        <v>53.05</v>
      </c>
      <c r="H18" s="8"/>
      <c r="I18" s="8"/>
      <c r="J18" s="8">
        <v>143.5</v>
      </c>
    </row>
    <row r="19" spans="1:10" ht="28.5" x14ac:dyDescent="0.15">
      <c r="A19" s="8" t="s">
        <v>178</v>
      </c>
      <c r="B19" s="8">
        <v>45.45</v>
      </c>
      <c r="C19" s="8">
        <v>25</v>
      </c>
      <c r="D19" s="8"/>
      <c r="E19" s="8"/>
      <c r="F19" s="8">
        <v>20</v>
      </c>
      <c r="G19" s="8">
        <v>53.05</v>
      </c>
      <c r="H19" s="8">
        <v>28.42</v>
      </c>
      <c r="I19" s="8"/>
      <c r="J19" s="8">
        <v>171.92</v>
      </c>
    </row>
    <row r="20" spans="1:10" ht="28.5" x14ac:dyDescent="0.15">
      <c r="A20" s="8" t="s">
        <v>179</v>
      </c>
      <c r="B20" s="8"/>
      <c r="C20" s="8"/>
      <c r="D20" s="8"/>
      <c r="E20" s="8"/>
      <c r="F20" s="8">
        <v>20</v>
      </c>
      <c r="G20" s="8">
        <v>53.05</v>
      </c>
      <c r="H20" s="8"/>
      <c r="I20" s="8"/>
      <c r="J20" s="8">
        <v>73.05</v>
      </c>
    </row>
    <row r="21" spans="1:10" ht="28.5" x14ac:dyDescent="0.15">
      <c r="A21" s="8" t="s">
        <v>180</v>
      </c>
      <c r="B21" s="8">
        <v>45.45</v>
      </c>
      <c r="C21" s="8">
        <v>25</v>
      </c>
      <c r="D21" s="8"/>
      <c r="E21" s="8"/>
      <c r="F21" s="8">
        <v>20</v>
      </c>
      <c r="G21" s="8"/>
      <c r="H21" s="8"/>
      <c r="I21" s="8"/>
      <c r="J21" s="8">
        <v>90.45</v>
      </c>
    </row>
    <row r="22" spans="1:10" ht="28.5" x14ac:dyDescent="0.15">
      <c r="A22" s="8" t="s">
        <v>181</v>
      </c>
      <c r="B22" s="8"/>
      <c r="C22" s="8"/>
      <c r="D22" s="8"/>
      <c r="E22" s="8"/>
      <c r="F22" s="8">
        <v>20</v>
      </c>
      <c r="G22" s="8"/>
      <c r="H22" s="8"/>
      <c r="I22" s="8"/>
      <c r="J22" s="8">
        <v>20</v>
      </c>
    </row>
    <row r="23" spans="1:10" ht="28.5" x14ac:dyDescent="0.15">
      <c r="A23" s="8" t="s">
        <v>182</v>
      </c>
      <c r="B23" s="8">
        <v>45.45</v>
      </c>
      <c r="C23" s="8"/>
      <c r="D23" s="8"/>
      <c r="E23" s="8"/>
      <c r="F23" s="8">
        <v>20</v>
      </c>
      <c r="G23" s="8">
        <v>53.05</v>
      </c>
      <c r="H23" s="8"/>
      <c r="I23" s="8"/>
      <c r="J23" s="8">
        <v>118.5</v>
      </c>
    </row>
    <row r="24" spans="1:10" ht="28.5" x14ac:dyDescent="0.15">
      <c r="A24" s="8" t="s">
        <v>183</v>
      </c>
      <c r="B24" s="8">
        <v>45.45</v>
      </c>
      <c r="C24" s="8">
        <v>25</v>
      </c>
      <c r="D24" s="8"/>
      <c r="E24" s="8"/>
      <c r="F24" s="8">
        <v>20</v>
      </c>
      <c r="G24" s="8">
        <v>53.05</v>
      </c>
      <c r="H24" s="8">
        <v>28.42</v>
      </c>
      <c r="I24" s="8">
        <v>42.9</v>
      </c>
      <c r="J24" s="8">
        <v>214.82</v>
      </c>
    </row>
    <row r="25" spans="1:10" ht="28.5" x14ac:dyDescent="0.15">
      <c r="A25" s="8" t="s">
        <v>184</v>
      </c>
      <c r="B25" s="8">
        <v>45.45</v>
      </c>
      <c r="C25" s="8">
        <v>25</v>
      </c>
      <c r="D25" s="8"/>
      <c r="E25" s="8"/>
      <c r="F25" s="8">
        <v>20</v>
      </c>
      <c r="G25" s="8">
        <v>53.05</v>
      </c>
      <c r="H25" s="8"/>
      <c r="I25" s="8"/>
      <c r="J25" s="8">
        <v>143.5</v>
      </c>
    </row>
    <row r="26" spans="1:10" ht="28.5" x14ac:dyDescent="0.15">
      <c r="A26" s="8" t="s">
        <v>185</v>
      </c>
      <c r="B26" s="8"/>
      <c r="C26" s="8"/>
      <c r="D26" s="8"/>
      <c r="E26" s="8"/>
      <c r="F26" s="8">
        <v>20</v>
      </c>
      <c r="G26" s="8"/>
      <c r="H26" s="8"/>
      <c r="I26" s="8"/>
      <c r="J26" s="8">
        <v>20</v>
      </c>
    </row>
    <row r="27" spans="1:10" ht="28.5" x14ac:dyDescent="0.15">
      <c r="A27" s="8" t="s">
        <v>186</v>
      </c>
      <c r="B27" s="8"/>
      <c r="C27" s="8"/>
      <c r="D27" s="8"/>
      <c r="E27" s="8"/>
      <c r="F27" s="8">
        <v>20</v>
      </c>
      <c r="G27" s="8"/>
      <c r="H27" s="8"/>
      <c r="I27" s="8"/>
      <c r="J27" s="8">
        <v>20</v>
      </c>
    </row>
    <row r="28" spans="1:10" ht="28.5" x14ac:dyDescent="0.15">
      <c r="A28" s="8" t="s">
        <v>187</v>
      </c>
      <c r="B28" s="8">
        <v>45.45</v>
      </c>
      <c r="C28" s="8"/>
      <c r="D28" s="8">
        <v>37.85</v>
      </c>
      <c r="E28" s="8">
        <v>41.8</v>
      </c>
      <c r="F28" s="8">
        <v>20</v>
      </c>
      <c r="G28" s="8">
        <v>53.05</v>
      </c>
      <c r="H28" s="8"/>
      <c r="I28" s="8"/>
      <c r="J28" s="8">
        <v>198.15</v>
      </c>
    </row>
    <row r="29" spans="1:10" ht="28.5" x14ac:dyDescent="0.15">
      <c r="A29" s="8" t="s">
        <v>188</v>
      </c>
      <c r="B29" s="8">
        <v>45.45</v>
      </c>
      <c r="C29" s="8"/>
      <c r="D29" s="8"/>
      <c r="E29" s="8"/>
      <c r="F29" s="8">
        <v>20</v>
      </c>
      <c r="G29" s="8">
        <v>53.05</v>
      </c>
      <c r="H29" s="8">
        <v>28.42</v>
      </c>
      <c r="I29" s="8"/>
      <c r="J29" s="8">
        <v>146.91999999999999</v>
      </c>
    </row>
    <row r="30" spans="1:10" ht="28.5" x14ac:dyDescent="0.15">
      <c r="A30" s="8" t="s">
        <v>189</v>
      </c>
      <c r="B30" s="8">
        <v>45.45</v>
      </c>
      <c r="C30" s="8">
        <v>25</v>
      </c>
      <c r="D30" s="8"/>
      <c r="E30" s="8"/>
      <c r="F30" s="8">
        <v>20</v>
      </c>
      <c r="G30" s="8">
        <v>53.05</v>
      </c>
      <c r="H30" s="8"/>
      <c r="I30" s="8"/>
      <c r="J30" s="8">
        <v>143.5</v>
      </c>
    </row>
    <row r="31" spans="1:10" ht="28.5" x14ac:dyDescent="0.15">
      <c r="A31" s="8" t="s">
        <v>190</v>
      </c>
      <c r="B31" s="8">
        <v>45.45</v>
      </c>
      <c r="C31" s="8">
        <v>25</v>
      </c>
      <c r="D31" s="8"/>
      <c r="E31" s="8"/>
      <c r="F31" s="8">
        <v>20</v>
      </c>
      <c r="G31" s="8">
        <v>53.05</v>
      </c>
      <c r="H31" s="8">
        <v>28.42</v>
      </c>
      <c r="I31" s="8"/>
      <c r="J31" s="8">
        <v>171.92</v>
      </c>
    </row>
    <row r="32" spans="1:10" ht="28.5" x14ac:dyDescent="0.15">
      <c r="A32" s="8" t="s">
        <v>191</v>
      </c>
      <c r="B32" s="8">
        <v>45.45</v>
      </c>
      <c r="C32" s="8">
        <v>25</v>
      </c>
      <c r="D32" s="8"/>
      <c r="E32" s="8"/>
      <c r="F32" s="8">
        <v>20</v>
      </c>
      <c r="G32" s="8">
        <v>53.05</v>
      </c>
      <c r="H32" s="8"/>
      <c r="I32" s="8"/>
      <c r="J32" s="8">
        <v>143.5</v>
      </c>
    </row>
    <row r="33" spans="1:10" ht="28.5" x14ac:dyDescent="0.15">
      <c r="A33" s="8" t="s">
        <v>192</v>
      </c>
      <c r="B33" s="8"/>
      <c r="C33" s="8"/>
      <c r="D33" s="8"/>
      <c r="E33" s="8"/>
      <c r="F33" s="8">
        <v>20</v>
      </c>
      <c r="G33" s="8"/>
      <c r="H33" s="8"/>
      <c r="I33" s="8"/>
      <c r="J33" s="8">
        <v>20</v>
      </c>
    </row>
    <row r="34" spans="1:10" ht="28.5" x14ac:dyDescent="0.15">
      <c r="A34" s="8" t="s">
        <v>193</v>
      </c>
      <c r="B34" s="8">
        <v>45.45</v>
      </c>
      <c r="C34" s="8">
        <v>25</v>
      </c>
      <c r="D34" s="8"/>
      <c r="E34" s="8"/>
      <c r="F34" s="8">
        <v>20</v>
      </c>
      <c r="G34" s="8">
        <v>53.05</v>
      </c>
      <c r="H34" s="8"/>
      <c r="I34" s="8"/>
      <c r="J34" s="8">
        <v>143.5</v>
      </c>
    </row>
    <row r="35" spans="1:10" ht="28.5" x14ac:dyDescent="0.15">
      <c r="A35" s="8" t="s">
        <v>194</v>
      </c>
      <c r="B35" s="8">
        <v>45.45</v>
      </c>
      <c r="C35" s="8"/>
      <c r="D35" s="8"/>
      <c r="E35" s="8"/>
      <c r="F35" s="8">
        <v>20</v>
      </c>
      <c r="G35" s="8">
        <v>53.05</v>
      </c>
      <c r="H35" s="8"/>
      <c r="I35" s="8"/>
      <c r="J35" s="8">
        <v>118.5</v>
      </c>
    </row>
    <row r="36" spans="1:10" ht="28.5" x14ac:dyDescent="0.15">
      <c r="A36" s="8" t="s">
        <v>195</v>
      </c>
      <c r="B36" s="8">
        <v>45.45</v>
      </c>
      <c r="C36" s="8">
        <v>25</v>
      </c>
      <c r="D36" s="8"/>
      <c r="E36" s="8"/>
      <c r="F36" s="8">
        <v>20</v>
      </c>
      <c r="G36" s="8">
        <v>53.05</v>
      </c>
      <c r="H36" s="8"/>
      <c r="I36" s="8"/>
      <c r="J36" s="8">
        <v>143.5</v>
      </c>
    </row>
    <row r="37" spans="1:10" ht="28.5" x14ac:dyDescent="0.15">
      <c r="A37" s="8" t="s">
        <v>196</v>
      </c>
      <c r="B37" s="8"/>
      <c r="C37" s="8">
        <v>25</v>
      </c>
      <c r="D37" s="8"/>
      <c r="E37" s="8"/>
      <c r="F37" s="8">
        <v>20</v>
      </c>
      <c r="G37" s="8"/>
      <c r="H37" s="8"/>
      <c r="I37" s="8"/>
      <c r="J37" s="8">
        <v>45</v>
      </c>
    </row>
    <row r="38" spans="1:10" ht="28.5" x14ac:dyDescent="0.15">
      <c r="A38" s="8" t="s">
        <v>197</v>
      </c>
      <c r="B38" s="8">
        <v>45.45</v>
      </c>
      <c r="C38" s="8">
        <v>25</v>
      </c>
      <c r="D38" s="8"/>
      <c r="E38" s="8"/>
      <c r="F38" s="8">
        <v>20</v>
      </c>
      <c r="G38" s="8">
        <v>53.05</v>
      </c>
      <c r="H38" s="8"/>
      <c r="I38" s="8"/>
      <c r="J38" s="8">
        <v>143.5</v>
      </c>
    </row>
    <row r="39" spans="1:10" ht="28.5" x14ac:dyDescent="0.15">
      <c r="A39" s="8" t="s">
        <v>198</v>
      </c>
      <c r="B39" s="8">
        <v>45.45</v>
      </c>
      <c r="C39" s="8">
        <v>25</v>
      </c>
      <c r="D39" s="8"/>
      <c r="E39" s="8"/>
      <c r="F39" s="8">
        <v>20</v>
      </c>
      <c r="G39" s="8">
        <v>53.05</v>
      </c>
      <c r="H39" s="8"/>
      <c r="I39" s="8"/>
      <c r="J39" s="8">
        <v>143.5</v>
      </c>
    </row>
    <row r="40" spans="1:10" ht="28.5" x14ac:dyDescent="0.15">
      <c r="A40" s="8" t="s">
        <v>199</v>
      </c>
      <c r="B40" s="8">
        <v>45.45</v>
      </c>
      <c r="C40" s="8">
        <v>25</v>
      </c>
      <c r="D40" s="8"/>
      <c r="E40" s="8"/>
      <c r="F40" s="8">
        <v>20</v>
      </c>
      <c r="G40" s="8">
        <v>53.05</v>
      </c>
      <c r="H40" s="8">
        <v>28.42</v>
      </c>
      <c r="I40" s="8"/>
      <c r="J40" s="8">
        <v>171.92</v>
      </c>
    </row>
    <row r="41" spans="1:10" ht="15" x14ac:dyDescent="0.15">
      <c r="A41" s="8" t="s">
        <v>161</v>
      </c>
      <c r="B41" s="8">
        <v>1227.1500000000001</v>
      </c>
      <c r="C41" s="8">
        <v>625</v>
      </c>
      <c r="D41" s="8">
        <v>37.85</v>
      </c>
      <c r="E41" s="8">
        <v>41.8</v>
      </c>
      <c r="F41" s="8">
        <v>760</v>
      </c>
      <c r="G41" s="8">
        <v>1432.35</v>
      </c>
      <c r="H41" s="8">
        <v>198.94</v>
      </c>
      <c r="I41" s="8">
        <v>85.8</v>
      </c>
      <c r="J41" s="8">
        <v>4408.8900000000003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2022-02-19T01:50:02Z</cp:lastPrinted>
  <dcterms:created xsi:type="dcterms:W3CDTF">2022-02-18T08:27:27Z</dcterms:created>
  <dcterms:modified xsi:type="dcterms:W3CDTF">2022-02-19T01:50:03Z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59B2BA2DA5BF42AE853306AB0A32934F</vt:lpwstr>
  </property>
  <property fmtid="{D5CDD505-2E9C-101B-9397-08002B2CF9AE}" pid="3" name="KSOProductBuildVer">
    <vt:lpwstr>2052-11.1.0.10938</vt:lpwstr>
  </property>
</Properties>
</file>