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2022年春季\2020级\"/>
    </mc:Choice>
  </mc:AlternateContent>
  <bookViews>
    <workbookView xWindow="0" yWindow="0" windowWidth="21840" windowHeight="9840" activeTab="2"/>
  </bookViews>
  <sheets>
    <sheet name="Sheet2" sheetId="2" r:id="rId1"/>
    <sheet name="Sheet1" sheetId="1" r:id="rId2"/>
    <sheet name="Sheet3" sheetId="3" r:id="rId3"/>
  </sheets>
  <externalReferences>
    <externalReference r:id="rId4"/>
  </externalReferences>
  <definedNames>
    <definedName name="_xlnm.Print_Titles" localSheetId="2">Sheet3!$1:$2</definedName>
  </definedNames>
  <calcPr calcId="162913"/>
  <pivotCaches>
    <pivotCache cacheId="0" r:id="rId5"/>
  </pivotCaches>
</workbook>
</file>

<file path=xl/calcChain.xml><?xml version="1.0" encoding="utf-8"?>
<calcChain xmlns="http://schemas.openxmlformats.org/spreadsheetml/2006/main">
  <c r="P131" i="1" l="1"/>
  <c r="F131" i="1"/>
  <c r="P130" i="1"/>
  <c r="F130" i="1"/>
  <c r="P129" i="1"/>
  <c r="F129" i="1"/>
  <c r="P128" i="1"/>
  <c r="F128" i="1"/>
  <c r="P127" i="1"/>
  <c r="F127" i="1"/>
  <c r="P126" i="1"/>
  <c r="F126" i="1"/>
  <c r="P125" i="1"/>
  <c r="F125" i="1"/>
  <c r="P124" i="1"/>
  <c r="F124" i="1"/>
  <c r="P123" i="1"/>
  <c r="F123" i="1"/>
  <c r="P122" i="1"/>
  <c r="F122" i="1"/>
  <c r="P121" i="1"/>
  <c r="F121" i="1"/>
  <c r="P120" i="1"/>
  <c r="F120" i="1"/>
  <c r="P119" i="1"/>
  <c r="F119" i="1"/>
  <c r="P118" i="1"/>
  <c r="F118" i="1"/>
  <c r="P117" i="1"/>
  <c r="F117" i="1"/>
  <c r="P116" i="1"/>
  <c r="F116" i="1"/>
  <c r="P115" i="1"/>
  <c r="F115" i="1"/>
  <c r="P114" i="1"/>
  <c r="F114" i="1"/>
  <c r="P113" i="1"/>
  <c r="F113" i="1"/>
  <c r="P112" i="1"/>
  <c r="F112" i="1"/>
  <c r="P111" i="1"/>
  <c r="F111" i="1"/>
  <c r="P110" i="1"/>
  <c r="F110" i="1"/>
  <c r="P109" i="1"/>
  <c r="F109" i="1"/>
  <c r="P108" i="1"/>
  <c r="F108" i="1"/>
  <c r="P107" i="1"/>
  <c r="F107" i="1"/>
  <c r="P106" i="1"/>
  <c r="F106" i="1"/>
  <c r="P105" i="1"/>
  <c r="F105" i="1"/>
  <c r="P104" i="1"/>
  <c r="F104" i="1"/>
  <c r="P103" i="1"/>
  <c r="F103" i="1"/>
  <c r="P102" i="1"/>
  <c r="F102" i="1"/>
  <c r="P101" i="1"/>
  <c r="F101" i="1"/>
  <c r="P100" i="1"/>
  <c r="F100" i="1"/>
  <c r="P99" i="1"/>
  <c r="F99" i="1"/>
  <c r="P98" i="1"/>
  <c r="F98" i="1"/>
  <c r="P97" i="1"/>
  <c r="F97" i="1"/>
  <c r="P96" i="1"/>
  <c r="F96" i="1"/>
  <c r="P95" i="1"/>
  <c r="F95" i="1"/>
  <c r="P94" i="1"/>
  <c r="F94" i="1"/>
  <c r="P93" i="1"/>
  <c r="F93" i="1"/>
  <c r="P92" i="1"/>
  <c r="F92" i="1"/>
  <c r="P91" i="1"/>
  <c r="F91" i="1"/>
  <c r="P90" i="1"/>
  <c r="F90" i="1"/>
  <c r="P89" i="1"/>
  <c r="F89" i="1"/>
  <c r="P88" i="1"/>
  <c r="F88" i="1"/>
  <c r="P87" i="1"/>
  <c r="F87" i="1"/>
  <c r="P86" i="1"/>
  <c r="F86" i="1"/>
  <c r="P85" i="1"/>
  <c r="F85" i="1"/>
  <c r="P84" i="1"/>
  <c r="F84" i="1"/>
  <c r="P83" i="1"/>
  <c r="F83" i="1"/>
  <c r="P82" i="1"/>
  <c r="F82" i="1"/>
  <c r="P81" i="1"/>
  <c r="F81" i="1"/>
  <c r="P80" i="1"/>
  <c r="F80" i="1"/>
  <c r="P79" i="1"/>
  <c r="F79" i="1"/>
  <c r="P78" i="1"/>
  <c r="F78" i="1"/>
  <c r="P77" i="1"/>
  <c r="F77" i="1"/>
  <c r="P76" i="1"/>
  <c r="F76" i="1"/>
  <c r="P75" i="1"/>
  <c r="F75" i="1"/>
  <c r="P74" i="1"/>
  <c r="F74" i="1"/>
  <c r="P73" i="1"/>
  <c r="F73" i="1"/>
  <c r="P72" i="1"/>
  <c r="F72" i="1"/>
  <c r="P71" i="1"/>
  <c r="F71" i="1"/>
  <c r="P70" i="1"/>
  <c r="F70" i="1"/>
  <c r="P69" i="1"/>
  <c r="F69" i="1"/>
  <c r="P68" i="1"/>
  <c r="F68" i="1"/>
  <c r="P67" i="1"/>
  <c r="F67" i="1"/>
  <c r="P66" i="1"/>
  <c r="F66" i="1"/>
  <c r="P65" i="1"/>
  <c r="F65" i="1"/>
  <c r="P64" i="1"/>
  <c r="F64" i="1"/>
  <c r="P63" i="1"/>
  <c r="F63" i="1"/>
  <c r="P62" i="1"/>
  <c r="F62" i="1"/>
  <c r="P61" i="1"/>
  <c r="F61" i="1"/>
  <c r="P60" i="1"/>
  <c r="F60" i="1"/>
  <c r="P59" i="1"/>
  <c r="F59" i="1"/>
  <c r="P58" i="1"/>
  <c r="F58" i="1"/>
  <c r="P57" i="1"/>
  <c r="F57" i="1"/>
  <c r="P56" i="1"/>
  <c r="F56" i="1"/>
  <c r="P55" i="1"/>
  <c r="F55" i="1"/>
  <c r="P54" i="1"/>
  <c r="F54" i="1"/>
  <c r="P53" i="1"/>
  <c r="F53" i="1"/>
  <c r="P52" i="1"/>
  <c r="F52" i="1"/>
  <c r="P51" i="1"/>
  <c r="F51" i="1"/>
  <c r="P50" i="1"/>
  <c r="F50" i="1"/>
  <c r="P49" i="1"/>
  <c r="F49" i="1"/>
  <c r="P48" i="1"/>
  <c r="F48" i="1"/>
  <c r="P47" i="1"/>
  <c r="F47" i="1"/>
  <c r="P46" i="1"/>
  <c r="F46" i="1"/>
  <c r="P45" i="1"/>
  <c r="F45" i="1"/>
  <c r="P44" i="1"/>
  <c r="F44" i="1"/>
  <c r="P43" i="1"/>
  <c r="F43" i="1"/>
  <c r="P42" i="1"/>
  <c r="F42" i="1"/>
  <c r="P41" i="1"/>
  <c r="F41" i="1"/>
  <c r="P40" i="1"/>
  <c r="F40" i="1"/>
  <c r="P39" i="1"/>
  <c r="F39" i="1"/>
  <c r="P38" i="1"/>
  <c r="F38" i="1"/>
  <c r="P37" i="1"/>
  <c r="F37" i="1"/>
  <c r="P36" i="1"/>
  <c r="F36" i="1"/>
  <c r="P35" i="1"/>
  <c r="F35" i="1"/>
  <c r="P34" i="1"/>
  <c r="F34" i="1"/>
  <c r="P33" i="1"/>
  <c r="F33" i="1"/>
  <c r="P32" i="1"/>
  <c r="F32" i="1"/>
  <c r="P31" i="1"/>
  <c r="F31" i="1"/>
  <c r="P30" i="1"/>
  <c r="F30" i="1"/>
  <c r="P29" i="1"/>
  <c r="F29" i="1"/>
  <c r="P28" i="1"/>
  <c r="F28" i="1"/>
  <c r="P27" i="1"/>
  <c r="F27" i="1"/>
  <c r="P26" i="1"/>
  <c r="F26" i="1"/>
  <c r="P25" i="1"/>
  <c r="F25" i="1"/>
  <c r="P24" i="1"/>
  <c r="F24" i="1"/>
  <c r="P23" i="1"/>
  <c r="F23" i="1"/>
  <c r="P22" i="1"/>
  <c r="F22" i="1"/>
  <c r="P21" i="1"/>
  <c r="F21" i="1"/>
  <c r="P20" i="1"/>
  <c r="F20" i="1"/>
  <c r="P19" i="1"/>
  <c r="F19" i="1"/>
  <c r="P18" i="1"/>
  <c r="F18" i="1"/>
  <c r="P17" i="1"/>
  <c r="F17" i="1"/>
  <c r="P16" i="1"/>
  <c r="F16" i="1"/>
  <c r="P15" i="1"/>
  <c r="F15" i="1"/>
  <c r="P14" i="1"/>
  <c r="F14" i="1"/>
  <c r="P13" i="1"/>
  <c r="F13" i="1"/>
  <c r="P12" i="1"/>
  <c r="F12" i="1"/>
  <c r="P11" i="1"/>
  <c r="F11" i="1"/>
  <c r="P10" i="1"/>
  <c r="F10" i="1"/>
  <c r="P9" i="1"/>
  <c r="F9" i="1"/>
  <c r="P8" i="1"/>
  <c r="F8" i="1"/>
  <c r="P7" i="1"/>
  <c r="F7" i="1"/>
  <c r="P6" i="1"/>
  <c r="F6" i="1"/>
  <c r="P5" i="1"/>
  <c r="F5" i="1"/>
  <c r="P4" i="1"/>
  <c r="F4" i="1"/>
</calcChain>
</file>

<file path=xl/sharedStrings.xml><?xml version="1.0" encoding="utf-8"?>
<sst xmlns="http://schemas.openxmlformats.org/spreadsheetml/2006/main" count="1382" uniqueCount="285">
  <si>
    <t>求和项:定价</t>
  </si>
  <si>
    <t>教材名称</t>
  </si>
  <si>
    <t>姓名学号</t>
  </si>
  <si>
    <t>A/大学生职业生涯发展与规划(第2版)</t>
  </si>
  <si>
    <t>A/管理学</t>
  </si>
  <si>
    <t>A/互联网金融概论</t>
  </si>
  <si>
    <t>A/经济法学(第2版)</t>
  </si>
  <si>
    <t>A/马克思主义基本原理(2021年版)</t>
  </si>
  <si>
    <t>A/时事报告大学生版 2021-2022学年度下学期</t>
  </si>
  <si>
    <t>A/税法 2021注册会计师考试教材</t>
  </si>
  <si>
    <t>A/西方经济学(第2版)(下册)</t>
  </si>
  <si>
    <t>A/组织行为学</t>
  </si>
  <si>
    <t>总计</t>
  </si>
  <si>
    <t>41905239韦雨彤</t>
  </si>
  <si>
    <t>42008013熊欢</t>
  </si>
  <si>
    <t>42008057谭世睿</t>
  </si>
  <si>
    <t>42008061梁诗颖</t>
  </si>
  <si>
    <t>42008068张娜晶</t>
  </si>
  <si>
    <t>42012077李佳桐</t>
  </si>
  <si>
    <t>42012116马雯静</t>
  </si>
  <si>
    <t>42018001刘钟泽</t>
  </si>
  <si>
    <t>42018002牛清玉</t>
  </si>
  <si>
    <t>42018003杨飞扬</t>
  </si>
  <si>
    <t>42018004缑书源</t>
  </si>
  <si>
    <t>42018005林中鸣</t>
  </si>
  <si>
    <t>42018006杜泉呈</t>
  </si>
  <si>
    <t>42018007姚尚琳</t>
  </si>
  <si>
    <t>42018008江之骄</t>
  </si>
  <si>
    <t>42018009刘琳</t>
  </si>
  <si>
    <t>42018010聂嘉怡</t>
  </si>
  <si>
    <t>42018011韩君钰</t>
  </si>
  <si>
    <t>42018013叶子</t>
  </si>
  <si>
    <t>42018014肖汉怡</t>
  </si>
  <si>
    <t>42018015王书晗</t>
  </si>
  <si>
    <t>42018016陈明哲</t>
  </si>
  <si>
    <t>42018017王炅霖</t>
  </si>
  <si>
    <t>42018018黄佳妮</t>
  </si>
  <si>
    <t>42018019唐佳琦</t>
  </si>
  <si>
    <t>42018020黄紫欣</t>
  </si>
  <si>
    <t>42018021保丽叶</t>
  </si>
  <si>
    <t>42018022谢和安</t>
  </si>
  <si>
    <t>42018023张文瑞</t>
  </si>
  <si>
    <t>42018024郝瀚</t>
  </si>
  <si>
    <t>42018025王冉曦</t>
  </si>
  <si>
    <t>42018026于雯婷</t>
  </si>
  <si>
    <t>42018027易浩</t>
  </si>
  <si>
    <t>42018028李平</t>
  </si>
  <si>
    <t>42018029黄雅如</t>
  </si>
  <si>
    <t>42018030喻涵</t>
  </si>
  <si>
    <t>42018031施吉</t>
  </si>
  <si>
    <t>42018032匡芮锐</t>
  </si>
  <si>
    <t>42018033梁振宇</t>
  </si>
  <si>
    <t>42018034马宁馨</t>
  </si>
  <si>
    <t>42018035廖骏</t>
  </si>
  <si>
    <t>42018037谭香李</t>
  </si>
  <si>
    <t>42018039王尹</t>
  </si>
  <si>
    <t>42018040苏睿涵</t>
  </si>
  <si>
    <t>42018041徐若尧</t>
  </si>
  <si>
    <t>42018042吴天佑</t>
  </si>
  <si>
    <t>42018043陈锦洁</t>
  </si>
  <si>
    <t>42018045许玲</t>
  </si>
  <si>
    <t>42018047康昕蕾</t>
  </si>
  <si>
    <t>42018048姜雨彤</t>
  </si>
  <si>
    <t>42018050潘芷秋</t>
  </si>
  <si>
    <t>42018055林依霖</t>
  </si>
  <si>
    <t>42018056史佳弘</t>
  </si>
  <si>
    <t>42018058杨子文</t>
  </si>
  <si>
    <t>42018059徐潇</t>
  </si>
  <si>
    <t>42018060刘咏茜</t>
  </si>
  <si>
    <t>42036081姚昕玥</t>
  </si>
  <si>
    <t>42037002郭子淇</t>
  </si>
  <si>
    <t>42037023张思颖</t>
  </si>
  <si>
    <t>凭证号</t>
  </si>
  <si>
    <t>学年</t>
  </si>
  <si>
    <t>学期</t>
  </si>
  <si>
    <t>学号</t>
  </si>
  <si>
    <t>姓名</t>
  </si>
  <si>
    <t>出库性质</t>
  </si>
  <si>
    <t>班级</t>
  </si>
  <si>
    <t>出库时间</t>
  </si>
  <si>
    <t>教材作者</t>
  </si>
  <si>
    <t>版别号</t>
  </si>
  <si>
    <t>出版社</t>
  </si>
  <si>
    <t>单价</t>
  </si>
  <si>
    <t>数量</t>
  </si>
  <si>
    <t>定价</t>
  </si>
  <si>
    <t>2021-2022</t>
  </si>
  <si>
    <t>42008057</t>
  </si>
  <si>
    <t>谭世睿</t>
  </si>
  <si>
    <t>发放</t>
  </si>
  <si>
    <t>2020级保险学（财务与会计双语实验班）</t>
  </si>
  <si>
    <t>2022-02-18 11:09:53</t>
  </si>
  <si>
    <t>.</t>
  </si>
  <si>
    <t>华东师范大学出版社</t>
  </si>
  <si>
    <t>42018042</t>
  </si>
  <si>
    <t>吴天佑</t>
  </si>
  <si>
    <t>高等教育出版社</t>
  </si>
  <si>
    <t>42018047</t>
  </si>
  <si>
    <t>康昕蕾</t>
  </si>
  <si>
    <t>42018041</t>
  </si>
  <si>
    <t>徐若尧</t>
  </si>
  <si>
    <t>42008068</t>
  </si>
  <si>
    <t>张娜晶</t>
  </si>
  <si>
    <t>42018003</t>
  </si>
  <si>
    <t>杨飞扬</t>
  </si>
  <si>
    <t>42018031</t>
  </si>
  <si>
    <t>施吉</t>
  </si>
  <si>
    <t>42018039</t>
  </si>
  <si>
    <t>王尹</t>
  </si>
  <si>
    <t>42018004</t>
  </si>
  <si>
    <t>缑书源</t>
  </si>
  <si>
    <t>42018006</t>
  </si>
  <si>
    <t>杜泉呈</t>
  </si>
  <si>
    <t>42018008</t>
  </si>
  <si>
    <t>江之骄</t>
  </si>
  <si>
    <t>42018021</t>
  </si>
  <si>
    <t>保丽叶</t>
  </si>
  <si>
    <t>42018026</t>
  </si>
  <si>
    <t>于雯婷</t>
  </si>
  <si>
    <t>42018027</t>
  </si>
  <si>
    <t>易浩</t>
  </si>
  <si>
    <t>42018035</t>
  </si>
  <si>
    <t>廖骏</t>
  </si>
  <si>
    <t>42018005</t>
  </si>
  <si>
    <t>林中鸣</t>
  </si>
  <si>
    <t>42018009</t>
  </si>
  <si>
    <t>刘琳</t>
  </si>
  <si>
    <t>42008061</t>
  </si>
  <si>
    <t>梁诗颖</t>
  </si>
  <si>
    <t>42018007</t>
  </si>
  <si>
    <t>姚尚琳</t>
  </si>
  <si>
    <t>42018018</t>
  </si>
  <si>
    <t>黄佳妮</t>
  </si>
  <si>
    <t>42018024</t>
  </si>
  <si>
    <t>郝瀚</t>
  </si>
  <si>
    <t>42018032</t>
  </si>
  <si>
    <t>匡芮锐</t>
  </si>
  <si>
    <t>42018045</t>
  </si>
  <si>
    <t>许玲</t>
  </si>
  <si>
    <t>42036081</t>
  </si>
  <si>
    <t>姚昕玥</t>
  </si>
  <si>
    <t>42012077</t>
  </si>
  <si>
    <t>李佳桐</t>
  </si>
  <si>
    <t>42018010</t>
  </si>
  <si>
    <t>聂嘉怡</t>
  </si>
  <si>
    <t>42018011</t>
  </si>
  <si>
    <t>韩君钰</t>
  </si>
  <si>
    <t>42018017</t>
  </si>
  <si>
    <t>王炅霖</t>
  </si>
  <si>
    <t>42018019</t>
  </si>
  <si>
    <t>唐佳琦</t>
  </si>
  <si>
    <t>42018029</t>
  </si>
  <si>
    <t>黄雅如</t>
  </si>
  <si>
    <t>42018033</t>
  </si>
  <si>
    <t>梁振宇</t>
  </si>
  <si>
    <t>42018043</t>
  </si>
  <si>
    <t>陈锦洁</t>
  </si>
  <si>
    <t>42018050</t>
  </si>
  <si>
    <t>潘芷秋</t>
  </si>
  <si>
    <t>42018055</t>
  </si>
  <si>
    <t>林依霖</t>
  </si>
  <si>
    <t>42037023</t>
  </si>
  <si>
    <t>张思颖</t>
  </si>
  <si>
    <t>42012116</t>
  </si>
  <si>
    <t>马雯静</t>
  </si>
  <si>
    <t>42018013</t>
  </si>
  <si>
    <t>叶子</t>
  </si>
  <si>
    <t>42018014</t>
  </si>
  <si>
    <t>肖汉怡</t>
  </si>
  <si>
    <t>42018016</t>
  </si>
  <si>
    <t>陈明哲</t>
  </si>
  <si>
    <t>42018022</t>
  </si>
  <si>
    <t>谢和安</t>
  </si>
  <si>
    <t>42018023</t>
  </si>
  <si>
    <t>张文瑞</t>
  </si>
  <si>
    <t>42018028</t>
  </si>
  <si>
    <t>李平</t>
  </si>
  <si>
    <t>42018030</t>
  </si>
  <si>
    <t>喻涵</t>
  </si>
  <si>
    <t>42018059</t>
  </si>
  <si>
    <t>徐潇</t>
  </si>
  <si>
    <t>42018060</t>
  </si>
  <si>
    <t>刘咏茜</t>
  </si>
  <si>
    <t>42037002</t>
  </si>
  <si>
    <t>郭子淇</t>
  </si>
  <si>
    <t>42018001</t>
  </si>
  <si>
    <t>刘钟泽</t>
  </si>
  <si>
    <t>42018002</t>
  </si>
  <si>
    <t>牛清玉</t>
  </si>
  <si>
    <t>42018020</t>
  </si>
  <si>
    <t>黄紫欣</t>
  </si>
  <si>
    <t>42018025</t>
  </si>
  <si>
    <t>王冉曦</t>
  </si>
  <si>
    <t>42018037</t>
  </si>
  <si>
    <t>谭香李</t>
  </si>
  <si>
    <t>42018048</t>
  </si>
  <si>
    <t>姜雨彤</t>
  </si>
  <si>
    <t>42018058</t>
  </si>
  <si>
    <t>杨子文</t>
  </si>
  <si>
    <t>41905239</t>
  </si>
  <si>
    <t>韦雨彤</t>
  </si>
  <si>
    <t>42008013</t>
  </si>
  <si>
    <t>熊欢</t>
  </si>
  <si>
    <t>42018015</t>
  </si>
  <si>
    <t>王书晗</t>
  </si>
  <si>
    <t>42018034</t>
  </si>
  <si>
    <t>马宁馨</t>
  </si>
  <si>
    <t>42018040</t>
  </si>
  <si>
    <t>苏睿涵</t>
  </si>
  <si>
    <t>42018056</t>
  </si>
  <si>
    <t>史佳弘</t>
  </si>
  <si>
    <t>编写组</t>
  </si>
  <si>
    <t>时事报告</t>
  </si>
  <si>
    <t>中国财政经济出版社</t>
  </si>
  <si>
    <t>2020级保险学（财务与会计双语实验班）10626</t>
  </si>
  <si>
    <r>
      <rPr>
        <sz val="11"/>
        <color theme="1"/>
        <rFont val="宋体"/>
        <family val="3"/>
        <charset val="134"/>
      </rPr>
      <t>姓名学号</t>
    </r>
  </si>
  <si>
    <r>
      <t>A/</t>
    </r>
    <r>
      <rPr>
        <sz val="11"/>
        <color theme="1"/>
        <rFont val="宋体"/>
        <family val="3"/>
        <charset val="134"/>
      </rPr>
      <t>大学生职业生涯发展与规划</t>
    </r>
    <r>
      <rPr>
        <sz val="11"/>
        <color theme="1"/>
        <rFont val="Times New Roman"/>
        <family val="1"/>
      </rPr>
      <t>(</t>
    </r>
    <r>
      <rPr>
        <sz val="11"/>
        <color theme="1"/>
        <rFont val="宋体"/>
        <family val="3"/>
        <charset val="134"/>
      </rPr>
      <t>第</t>
    </r>
    <r>
      <rPr>
        <sz val="11"/>
        <color theme="1"/>
        <rFont val="Times New Roman"/>
        <family val="1"/>
      </rPr>
      <t>2</t>
    </r>
    <r>
      <rPr>
        <sz val="11"/>
        <color theme="1"/>
        <rFont val="宋体"/>
        <family val="3"/>
        <charset val="134"/>
      </rPr>
      <t>版</t>
    </r>
    <r>
      <rPr>
        <sz val="11"/>
        <color theme="1"/>
        <rFont val="Times New Roman"/>
        <family val="1"/>
      </rPr>
      <t>)</t>
    </r>
  </si>
  <si>
    <r>
      <t>A/</t>
    </r>
    <r>
      <rPr>
        <sz val="11"/>
        <color theme="1"/>
        <rFont val="宋体"/>
        <family val="3"/>
        <charset val="134"/>
      </rPr>
      <t>管理学</t>
    </r>
  </si>
  <si>
    <r>
      <t>A/</t>
    </r>
    <r>
      <rPr>
        <sz val="11"/>
        <color theme="1"/>
        <rFont val="宋体"/>
        <family val="3"/>
        <charset val="134"/>
      </rPr>
      <t>互联网金融概论</t>
    </r>
  </si>
  <si>
    <r>
      <t>A/</t>
    </r>
    <r>
      <rPr>
        <sz val="11"/>
        <color theme="1"/>
        <rFont val="宋体"/>
        <family val="3"/>
        <charset val="134"/>
      </rPr>
      <t>经济法学</t>
    </r>
    <r>
      <rPr>
        <sz val="11"/>
        <color theme="1"/>
        <rFont val="Times New Roman"/>
        <family val="1"/>
      </rPr>
      <t>(</t>
    </r>
    <r>
      <rPr>
        <sz val="11"/>
        <color theme="1"/>
        <rFont val="宋体"/>
        <family val="3"/>
        <charset val="134"/>
      </rPr>
      <t>第</t>
    </r>
    <r>
      <rPr>
        <sz val="11"/>
        <color theme="1"/>
        <rFont val="Times New Roman"/>
        <family val="1"/>
      </rPr>
      <t>2</t>
    </r>
    <r>
      <rPr>
        <sz val="11"/>
        <color theme="1"/>
        <rFont val="宋体"/>
        <family val="3"/>
        <charset val="134"/>
      </rPr>
      <t>版</t>
    </r>
    <r>
      <rPr>
        <sz val="11"/>
        <color theme="1"/>
        <rFont val="Times New Roman"/>
        <family val="1"/>
      </rPr>
      <t>)</t>
    </r>
  </si>
  <si>
    <r>
      <t>A/</t>
    </r>
    <r>
      <rPr>
        <sz val="11"/>
        <color theme="1"/>
        <rFont val="宋体"/>
        <family val="3"/>
        <charset val="134"/>
      </rPr>
      <t>马克思主义基本原理</t>
    </r>
    <r>
      <rPr>
        <sz val="11"/>
        <color theme="1"/>
        <rFont val="Times New Roman"/>
        <family val="1"/>
      </rPr>
      <t>(2021</t>
    </r>
    <r>
      <rPr>
        <sz val="11"/>
        <color theme="1"/>
        <rFont val="宋体"/>
        <family val="3"/>
        <charset val="134"/>
      </rPr>
      <t>年版</t>
    </r>
    <r>
      <rPr>
        <sz val="11"/>
        <color theme="1"/>
        <rFont val="Times New Roman"/>
        <family val="1"/>
      </rPr>
      <t>)</t>
    </r>
  </si>
  <si>
    <r>
      <t>A/</t>
    </r>
    <r>
      <rPr>
        <sz val="11"/>
        <color theme="1"/>
        <rFont val="宋体"/>
        <family val="3"/>
        <charset val="134"/>
      </rPr>
      <t>时事报告大学生版</t>
    </r>
    <r>
      <rPr>
        <sz val="11"/>
        <color theme="1"/>
        <rFont val="Times New Roman"/>
        <family val="1"/>
      </rPr>
      <t xml:space="preserve"> 2021-2022</t>
    </r>
    <r>
      <rPr>
        <sz val="11"/>
        <color theme="1"/>
        <rFont val="宋体"/>
        <family val="3"/>
        <charset val="134"/>
      </rPr>
      <t>学年度下学期</t>
    </r>
  </si>
  <si>
    <r>
      <t>A/</t>
    </r>
    <r>
      <rPr>
        <sz val="11"/>
        <color theme="1"/>
        <rFont val="宋体"/>
        <family val="3"/>
        <charset val="134"/>
      </rPr>
      <t>税法</t>
    </r>
    <r>
      <rPr>
        <sz val="11"/>
        <color theme="1"/>
        <rFont val="Times New Roman"/>
        <family val="1"/>
      </rPr>
      <t xml:space="preserve"> 2021</t>
    </r>
    <r>
      <rPr>
        <sz val="11"/>
        <color theme="1"/>
        <rFont val="宋体"/>
        <family val="3"/>
        <charset val="134"/>
      </rPr>
      <t>注册会计师考试教材</t>
    </r>
  </si>
  <si>
    <r>
      <t>A/</t>
    </r>
    <r>
      <rPr>
        <sz val="11"/>
        <color theme="1"/>
        <rFont val="宋体"/>
        <family val="3"/>
        <charset val="134"/>
      </rPr>
      <t>西方经济学</t>
    </r>
    <r>
      <rPr>
        <sz val="11"/>
        <color theme="1"/>
        <rFont val="Times New Roman"/>
        <family val="1"/>
      </rPr>
      <t>(</t>
    </r>
    <r>
      <rPr>
        <sz val="11"/>
        <color theme="1"/>
        <rFont val="宋体"/>
        <family val="3"/>
        <charset val="134"/>
      </rPr>
      <t>第</t>
    </r>
    <r>
      <rPr>
        <sz val="11"/>
        <color theme="1"/>
        <rFont val="Times New Roman"/>
        <family val="1"/>
      </rPr>
      <t>2</t>
    </r>
    <r>
      <rPr>
        <sz val="11"/>
        <color theme="1"/>
        <rFont val="宋体"/>
        <family val="3"/>
        <charset val="134"/>
      </rPr>
      <t>版</t>
    </r>
    <r>
      <rPr>
        <sz val="11"/>
        <color theme="1"/>
        <rFont val="Times New Roman"/>
        <family val="1"/>
      </rPr>
      <t>)(</t>
    </r>
    <r>
      <rPr>
        <sz val="11"/>
        <color theme="1"/>
        <rFont val="宋体"/>
        <family val="3"/>
        <charset val="134"/>
      </rPr>
      <t>下册</t>
    </r>
    <r>
      <rPr>
        <sz val="11"/>
        <color theme="1"/>
        <rFont val="Times New Roman"/>
        <family val="1"/>
      </rPr>
      <t>)</t>
    </r>
  </si>
  <si>
    <r>
      <t>A/</t>
    </r>
    <r>
      <rPr>
        <sz val="11"/>
        <color theme="1"/>
        <rFont val="宋体"/>
        <family val="3"/>
        <charset val="134"/>
      </rPr>
      <t>组织行为学</t>
    </r>
  </si>
  <si>
    <r>
      <rPr>
        <sz val="11"/>
        <color theme="1"/>
        <rFont val="宋体"/>
        <family val="3"/>
        <charset val="134"/>
      </rPr>
      <t>总计</t>
    </r>
  </si>
  <si>
    <r>
      <t>41905239</t>
    </r>
    <r>
      <rPr>
        <sz val="11"/>
        <color theme="1"/>
        <rFont val="宋体"/>
        <family val="3"/>
        <charset val="134"/>
      </rPr>
      <t>韦雨彤</t>
    </r>
  </si>
  <si>
    <r>
      <t>42008013</t>
    </r>
    <r>
      <rPr>
        <sz val="11"/>
        <color theme="1"/>
        <rFont val="宋体"/>
        <family val="3"/>
        <charset val="134"/>
      </rPr>
      <t>熊欢</t>
    </r>
  </si>
  <si>
    <r>
      <t>42008057</t>
    </r>
    <r>
      <rPr>
        <sz val="11"/>
        <color theme="1"/>
        <rFont val="宋体"/>
        <family val="3"/>
        <charset val="134"/>
      </rPr>
      <t>谭世睿</t>
    </r>
  </si>
  <si>
    <r>
      <t>42008061</t>
    </r>
    <r>
      <rPr>
        <sz val="11"/>
        <color theme="1"/>
        <rFont val="宋体"/>
        <family val="3"/>
        <charset val="134"/>
      </rPr>
      <t>梁诗颖</t>
    </r>
  </si>
  <si>
    <r>
      <t>42008068</t>
    </r>
    <r>
      <rPr>
        <sz val="11"/>
        <color theme="1"/>
        <rFont val="宋体"/>
        <family val="3"/>
        <charset val="134"/>
      </rPr>
      <t>张娜晶</t>
    </r>
  </si>
  <si>
    <r>
      <t>42012077</t>
    </r>
    <r>
      <rPr>
        <sz val="11"/>
        <color theme="1"/>
        <rFont val="宋体"/>
        <family val="3"/>
        <charset val="134"/>
      </rPr>
      <t>李佳桐</t>
    </r>
  </si>
  <si>
    <r>
      <t>42012116</t>
    </r>
    <r>
      <rPr>
        <sz val="11"/>
        <color theme="1"/>
        <rFont val="宋体"/>
        <family val="3"/>
        <charset val="134"/>
      </rPr>
      <t>马雯静</t>
    </r>
  </si>
  <si>
    <r>
      <t>42018001</t>
    </r>
    <r>
      <rPr>
        <sz val="11"/>
        <color theme="1"/>
        <rFont val="宋体"/>
        <family val="3"/>
        <charset val="134"/>
      </rPr>
      <t>刘钟泽</t>
    </r>
  </si>
  <si>
    <r>
      <t>42018002</t>
    </r>
    <r>
      <rPr>
        <sz val="11"/>
        <color theme="1"/>
        <rFont val="宋体"/>
        <family val="3"/>
        <charset val="134"/>
      </rPr>
      <t>牛清玉</t>
    </r>
  </si>
  <si>
    <r>
      <t>42018003</t>
    </r>
    <r>
      <rPr>
        <sz val="11"/>
        <color theme="1"/>
        <rFont val="宋体"/>
        <family val="3"/>
        <charset val="134"/>
      </rPr>
      <t>杨飞扬</t>
    </r>
  </si>
  <si>
    <r>
      <t>42018004</t>
    </r>
    <r>
      <rPr>
        <sz val="11"/>
        <color theme="1"/>
        <rFont val="宋体"/>
        <family val="3"/>
        <charset val="134"/>
      </rPr>
      <t>缑书源</t>
    </r>
  </si>
  <si>
    <r>
      <t>42018005</t>
    </r>
    <r>
      <rPr>
        <sz val="11"/>
        <color theme="1"/>
        <rFont val="宋体"/>
        <family val="3"/>
        <charset val="134"/>
      </rPr>
      <t>林中鸣</t>
    </r>
  </si>
  <si>
    <r>
      <t>42018006</t>
    </r>
    <r>
      <rPr>
        <sz val="11"/>
        <color theme="1"/>
        <rFont val="宋体"/>
        <family val="3"/>
        <charset val="134"/>
      </rPr>
      <t>杜泉呈</t>
    </r>
  </si>
  <si>
    <r>
      <t>42018007</t>
    </r>
    <r>
      <rPr>
        <sz val="11"/>
        <color theme="1"/>
        <rFont val="宋体"/>
        <family val="3"/>
        <charset val="134"/>
      </rPr>
      <t>姚尚琳</t>
    </r>
  </si>
  <si>
    <r>
      <t>42018008</t>
    </r>
    <r>
      <rPr>
        <sz val="11"/>
        <color theme="1"/>
        <rFont val="宋体"/>
        <family val="3"/>
        <charset val="134"/>
      </rPr>
      <t>江之骄</t>
    </r>
  </si>
  <si>
    <r>
      <t>42018009</t>
    </r>
    <r>
      <rPr>
        <sz val="11"/>
        <color theme="1"/>
        <rFont val="宋体"/>
        <family val="3"/>
        <charset val="134"/>
      </rPr>
      <t>刘琳</t>
    </r>
  </si>
  <si>
    <r>
      <t>42018010</t>
    </r>
    <r>
      <rPr>
        <sz val="11"/>
        <color theme="1"/>
        <rFont val="宋体"/>
        <family val="3"/>
        <charset val="134"/>
      </rPr>
      <t>聂嘉怡</t>
    </r>
  </si>
  <si>
    <r>
      <t>42018011</t>
    </r>
    <r>
      <rPr>
        <sz val="11"/>
        <color theme="1"/>
        <rFont val="宋体"/>
        <family val="3"/>
        <charset val="134"/>
      </rPr>
      <t>韩君钰</t>
    </r>
  </si>
  <si>
    <r>
      <t>42018013</t>
    </r>
    <r>
      <rPr>
        <sz val="11"/>
        <color theme="1"/>
        <rFont val="宋体"/>
        <family val="3"/>
        <charset val="134"/>
      </rPr>
      <t>叶子</t>
    </r>
  </si>
  <si>
    <r>
      <t>42018014</t>
    </r>
    <r>
      <rPr>
        <sz val="11"/>
        <color theme="1"/>
        <rFont val="宋体"/>
        <family val="3"/>
        <charset val="134"/>
      </rPr>
      <t>肖汉怡</t>
    </r>
  </si>
  <si>
    <r>
      <t>42018015</t>
    </r>
    <r>
      <rPr>
        <sz val="11"/>
        <color theme="1"/>
        <rFont val="宋体"/>
        <family val="3"/>
        <charset val="134"/>
      </rPr>
      <t>王书晗</t>
    </r>
  </si>
  <si>
    <r>
      <t>42018016</t>
    </r>
    <r>
      <rPr>
        <sz val="11"/>
        <color theme="1"/>
        <rFont val="宋体"/>
        <family val="3"/>
        <charset val="134"/>
      </rPr>
      <t>陈明哲</t>
    </r>
  </si>
  <si>
    <r>
      <t>42018017</t>
    </r>
    <r>
      <rPr>
        <sz val="11"/>
        <color theme="1"/>
        <rFont val="宋体"/>
        <family val="3"/>
        <charset val="134"/>
      </rPr>
      <t>王炅霖</t>
    </r>
  </si>
  <si>
    <r>
      <t>42018018</t>
    </r>
    <r>
      <rPr>
        <sz val="11"/>
        <color theme="1"/>
        <rFont val="宋体"/>
        <family val="3"/>
        <charset val="134"/>
      </rPr>
      <t>黄佳妮</t>
    </r>
  </si>
  <si>
    <r>
      <t>42018019</t>
    </r>
    <r>
      <rPr>
        <sz val="11"/>
        <color theme="1"/>
        <rFont val="宋体"/>
        <family val="3"/>
        <charset val="134"/>
      </rPr>
      <t>唐佳琦</t>
    </r>
  </si>
  <si>
    <r>
      <t>42018020</t>
    </r>
    <r>
      <rPr>
        <sz val="11"/>
        <color theme="1"/>
        <rFont val="宋体"/>
        <family val="3"/>
        <charset val="134"/>
      </rPr>
      <t>黄紫欣</t>
    </r>
  </si>
  <si>
    <r>
      <t>42018021</t>
    </r>
    <r>
      <rPr>
        <sz val="11"/>
        <color theme="1"/>
        <rFont val="宋体"/>
        <family val="3"/>
        <charset val="134"/>
      </rPr>
      <t>保丽叶</t>
    </r>
  </si>
  <si>
    <r>
      <t>42018022</t>
    </r>
    <r>
      <rPr>
        <sz val="11"/>
        <color theme="1"/>
        <rFont val="宋体"/>
        <family val="3"/>
        <charset val="134"/>
      </rPr>
      <t>谢和安</t>
    </r>
  </si>
  <si>
    <r>
      <t>42018023</t>
    </r>
    <r>
      <rPr>
        <sz val="11"/>
        <color theme="1"/>
        <rFont val="宋体"/>
        <family val="3"/>
        <charset val="134"/>
      </rPr>
      <t>张文瑞</t>
    </r>
  </si>
  <si>
    <r>
      <t>42018024</t>
    </r>
    <r>
      <rPr>
        <sz val="11"/>
        <color theme="1"/>
        <rFont val="宋体"/>
        <family val="3"/>
        <charset val="134"/>
      </rPr>
      <t>郝瀚</t>
    </r>
  </si>
  <si>
    <r>
      <t>42018025</t>
    </r>
    <r>
      <rPr>
        <sz val="11"/>
        <color theme="1"/>
        <rFont val="宋体"/>
        <family val="3"/>
        <charset val="134"/>
      </rPr>
      <t>王冉曦</t>
    </r>
  </si>
  <si>
    <r>
      <t>42018026</t>
    </r>
    <r>
      <rPr>
        <sz val="11"/>
        <color theme="1"/>
        <rFont val="宋体"/>
        <family val="3"/>
        <charset val="134"/>
      </rPr>
      <t>于雯婷</t>
    </r>
  </si>
  <si>
    <r>
      <t>42018027</t>
    </r>
    <r>
      <rPr>
        <sz val="11"/>
        <color theme="1"/>
        <rFont val="宋体"/>
        <family val="3"/>
        <charset val="134"/>
      </rPr>
      <t>易浩</t>
    </r>
  </si>
  <si>
    <r>
      <t>42018028</t>
    </r>
    <r>
      <rPr>
        <sz val="11"/>
        <color theme="1"/>
        <rFont val="宋体"/>
        <family val="3"/>
        <charset val="134"/>
      </rPr>
      <t>李平</t>
    </r>
  </si>
  <si>
    <r>
      <t>42018029</t>
    </r>
    <r>
      <rPr>
        <sz val="11"/>
        <color theme="1"/>
        <rFont val="宋体"/>
        <family val="3"/>
        <charset val="134"/>
      </rPr>
      <t>黄雅如</t>
    </r>
  </si>
  <si>
    <r>
      <t>42018030</t>
    </r>
    <r>
      <rPr>
        <sz val="11"/>
        <color theme="1"/>
        <rFont val="宋体"/>
        <family val="3"/>
        <charset val="134"/>
      </rPr>
      <t>喻涵</t>
    </r>
  </si>
  <si>
    <r>
      <t>42018031</t>
    </r>
    <r>
      <rPr>
        <sz val="11"/>
        <color theme="1"/>
        <rFont val="宋体"/>
        <family val="3"/>
        <charset val="134"/>
      </rPr>
      <t>施吉</t>
    </r>
  </si>
  <si>
    <r>
      <t>42018032</t>
    </r>
    <r>
      <rPr>
        <sz val="11"/>
        <color theme="1"/>
        <rFont val="宋体"/>
        <family val="3"/>
        <charset val="134"/>
      </rPr>
      <t>匡芮锐</t>
    </r>
  </si>
  <si>
    <r>
      <t>42018033</t>
    </r>
    <r>
      <rPr>
        <sz val="11"/>
        <color theme="1"/>
        <rFont val="宋体"/>
        <family val="3"/>
        <charset val="134"/>
      </rPr>
      <t>梁振宇</t>
    </r>
  </si>
  <si>
    <r>
      <t>42018034</t>
    </r>
    <r>
      <rPr>
        <sz val="11"/>
        <color theme="1"/>
        <rFont val="宋体"/>
        <family val="3"/>
        <charset val="134"/>
      </rPr>
      <t>马宁馨</t>
    </r>
  </si>
  <si>
    <r>
      <t>42018035</t>
    </r>
    <r>
      <rPr>
        <sz val="11"/>
        <color theme="1"/>
        <rFont val="宋体"/>
        <family val="3"/>
        <charset val="134"/>
      </rPr>
      <t>廖骏</t>
    </r>
  </si>
  <si>
    <r>
      <t>42018037</t>
    </r>
    <r>
      <rPr>
        <sz val="11"/>
        <color theme="1"/>
        <rFont val="宋体"/>
        <family val="3"/>
        <charset val="134"/>
      </rPr>
      <t>谭香李</t>
    </r>
  </si>
  <si>
    <r>
      <t>42018039</t>
    </r>
    <r>
      <rPr>
        <sz val="11"/>
        <color theme="1"/>
        <rFont val="宋体"/>
        <family val="3"/>
        <charset val="134"/>
      </rPr>
      <t>王尹</t>
    </r>
  </si>
  <si>
    <r>
      <t>42018040</t>
    </r>
    <r>
      <rPr>
        <sz val="11"/>
        <color theme="1"/>
        <rFont val="宋体"/>
        <family val="3"/>
        <charset val="134"/>
      </rPr>
      <t>苏睿涵</t>
    </r>
  </si>
  <si>
    <r>
      <t>42018041</t>
    </r>
    <r>
      <rPr>
        <sz val="11"/>
        <color theme="1"/>
        <rFont val="宋体"/>
        <family val="3"/>
        <charset val="134"/>
      </rPr>
      <t>徐若尧</t>
    </r>
  </si>
  <si>
    <r>
      <t>42018042</t>
    </r>
    <r>
      <rPr>
        <sz val="11"/>
        <color theme="1"/>
        <rFont val="宋体"/>
        <family val="3"/>
        <charset val="134"/>
      </rPr>
      <t>吴天佑</t>
    </r>
  </si>
  <si>
    <r>
      <t>42018043</t>
    </r>
    <r>
      <rPr>
        <sz val="11"/>
        <color theme="1"/>
        <rFont val="宋体"/>
        <family val="3"/>
        <charset val="134"/>
      </rPr>
      <t>陈锦洁</t>
    </r>
  </si>
  <si>
    <r>
      <t>42018045</t>
    </r>
    <r>
      <rPr>
        <sz val="11"/>
        <color theme="1"/>
        <rFont val="宋体"/>
        <family val="3"/>
        <charset val="134"/>
      </rPr>
      <t>许玲</t>
    </r>
  </si>
  <si>
    <r>
      <t>42018047</t>
    </r>
    <r>
      <rPr>
        <sz val="11"/>
        <color theme="1"/>
        <rFont val="宋体"/>
        <family val="3"/>
        <charset val="134"/>
      </rPr>
      <t>康昕蕾</t>
    </r>
  </si>
  <si>
    <r>
      <t>42018048</t>
    </r>
    <r>
      <rPr>
        <sz val="11"/>
        <color theme="1"/>
        <rFont val="宋体"/>
        <family val="3"/>
        <charset val="134"/>
      </rPr>
      <t>姜雨彤</t>
    </r>
  </si>
  <si>
    <r>
      <t>42018050</t>
    </r>
    <r>
      <rPr>
        <sz val="11"/>
        <color theme="1"/>
        <rFont val="宋体"/>
        <family val="3"/>
        <charset val="134"/>
      </rPr>
      <t>潘芷秋</t>
    </r>
  </si>
  <si>
    <r>
      <t>42018055</t>
    </r>
    <r>
      <rPr>
        <sz val="11"/>
        <color theme="1"/>
        <rFont val="宋体"/>
        <family val="3"/>
        <charset val="134"/>
      </rPr>
      <t>林依霖</t>
    </r>
  </si>
  <si>
    <r>
      <t>42018056</t>
    </r>
    <r>
      <rPr>
        <sz val="11"/>
        <color theme="1"/>
        <rFont val="宋体"/>
        <family val="3"/>
        <charset val="134"/>
      </rPr>
      <t>史佳弘</t>
    </r>
  </si>
  <si>
    <r>
      <t>42018058</t>
    </r>
    <r>
      <rPr>
        <sz val="11"/>
        <color theme="1"/>
        <rFont val="宋体"/>
        <family val="3"/>
        <charset val="134"/>
      </rPr>
      <t>杨子文</t>
    </r>
  </si>
  <si>
    <r>
      <t>42018059</t>
    </r>
    <r>
      <rPr>
        <sz val="11"/>
        <color theme="1"/>
        <rFont val="宋体"/>
        <family val="3"/>
        <charset val="134"/>
      </rPr>
      <t>徐潇</t>
    </r>
  </si>
  <si>
    <r>
      <t>42018060</t>
    </r>
    <r>
      <rPr>
        <sz val="11"/>
        <color theme="1"/>
        <rFont val="宋体"/>
        <family val="3"/>
        <charset val="134"/>
      </rPr>
      <t>刘咏茜</t>
    </r>
  </si>
  <si>
    <r>
      <t>42036081</t>
    </r>
    <r>
      <rPr>
        <sz val="11"/>
        <color theme="1"/>
        <rFont val="宋体"/>
        <family val="3"/>
        <charset val="134"/>
      </rPr>
      <t>姚昕玥</t>
    </r>
  </si>
  <si>
    <r>
      <t>42037002</t>
    </r>
    <r>
      <rPr>
        <sz val="11"/>
        <color theme="1"/>
        <rFont val="宋体"/>
        <family val="3"/>
        <charset val="134"/>
      </rPr>
      <t>郭子淇</t>
    </r>
  </si>
  <si>
    <r>
      <t>42037023</t>
    </r>
    <r>
      <rPr>
        <sz val="11"/>
        <color theme="1"/>
        <rFont val="宋体"/>
        <family val="3"/>
        <charset val="134"/>
      </rPr>
      <t>张思颖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</si>
</sst>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22"/>
      <color theme="1"/>
      <name val="宋体"/>
      <family val="3"/>
      <charset val="134"/>
      <scheme val="minor"/>
    </font>
    <font>
      <sz val="11"/>
      <color theme="1"/>
      <name val="Times New Roman"/>
      <family val="1"/>
    </font>
    <font>
      <sz val="11"/>
      <color theme="1"/>
      <name val="宋体"/>
      <family val="3"/>
      <charset val="134"/>
    </font>
    <font>
      <sz val="9"/>
      <name val="宋体"/>
      <family val="3"/>
      <charset val="134"/>
      <scheme val="minor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9">
    <xf numFmtId="0" fontId="0" fillId="0" borderId="0" xfId="0">
      <alignment vertical="center"/>
    </xf>
    <xf numFmtId="0" fontId="1" fillId="0" borderId="1" xfId="0" applyFont="1" applyBorder="1">
      <alignment vertical="center"/>
    </xf>
    <xf numFmtId="49" fontId="0" fillId="0" borderId="0" xfId="0" applyNumberFormat="1">
      <alignment vertical="center"/>
    </xf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1" fillId="0" borderId="1" xfId="0" applyFont="1" applyBorder="1">
      <alignment vertical="center"/>
    </xf>
    <xf numFmtId="49" fontId="1" fillId="0" borderId="1" xfId="0" applyNumberFormat="1" applyFont="1" applyBorder="1">
      <alignment vertical="center"/>
    </xf>
    <xf numFmtId="0" fontId="3" fillId="0" borderId="0" xfId="0" applyFont="1" applyBorder="1">
      <alignment vertical="center"/>
    </xf>
    <xf numFmtId="0" fontId="4" fillId="0" borderId="1" xfId="0" applyFont="1" applyBorder="1" applyAlignment="1">
      <alignment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dministrator/Desktop/22&#26149;&#36130;&#22823;&#20837;&#24211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>
        <row r="1">
          <cell r="E1" t="str">
            <v>教材名称</v>
          </cell>
          <cell r="F1" t="str">
            <v>折扣价</v>
          </cell>
        </row>
        <row r="2">
          <cell r="E2" t="str">
            <v>A/时事报告大学生版 2021-2022学年度下学期</v>
          </cell>
          <cell r="F2">
            <v>20</v>
          </cell>
        </row>
        <row r="3">
          <cell r="E3" t="str">
            <v>A/对外汉语教育学引论</v>
          </cell>
          <cell r="F3">
            <v>29.64</v>
          </cell>
        </row>
        <row r="4">
          <cell r="E4" t="str">
            <v>A/跨文化传播学导论</v>
          </cell>
          <cell r="F4">
            <v>44.08</v>
          </cell>
        </row>
        <row r="5">
          <cell r="E5" t="str">
            <v>A/中国现当代文学专题研究(第2版)</v>
          </cell>
          <cell r="F5">
            <v>41.8</v>
          </cell>
        </row>
        <row r="6">
          <cell r="E6" t="str">
            <v>A/中西文化比较</v>
          </cell>
          <cell r="F6">
            <v>26.6</v>
          </cell>
        </row>
        <row r="7">
          <cell r="E7" t="str">
            <v>A/21世纪大学英语 口语高级教程（学生用书）</v>
          </cell>
          <cell r="F7">
            <v>37.44</v>
          </cell>
        </row>
        <row r="8">
          <cell r="E8" t="str">
            <v>A/21世纪大学英语口语中级教程(学生用书)</v>
          </cell>
          <cell r="F8">
            <v>37.44</v>
          </cell>
        </row>
        <row r="9">
          <cell r="E9" t="str">
            <v>A/实用交际英语口语</v>
          </cell>
          <cell r="F9">
            <v>21.84</v>
          </cell>
        </row>
        <row r="10">
          <cell r="E10" t="str">
            <v>A/法律英语:中英双语法律文书制作(第2版)</v>
          </cell>
          <cell r="F10">
            <v>28.88</v>
          </cell>
        </row>
        <row r="11">
          <cell r="E11" t="str">
            <v>A/最优化基础理论与方法(第2版)</v>
          </cell>
          <cell r="F11">
            <v>22.04</v>
          </cell>
        </row>
        <row r="12">
          <cell r="E12" t="str">
            <v>A/高等数学(下册)(第7版)</v>
          </cell>
          <cell r="F12">
            <v>32.53</v>
          </cell>
        </row>
        <row r="13">
          <cell r="E13" t="str">
            <v>A/马克思主义基本原理(2021年版)</v>
          </cell>
          <cell r="F13">
            <v>23</v>
          </cell>
        </row>
        <row r="14">
          <cell r="E14" t="str">
            <v>A/毛泽东思想和中国特色社会主义理论体系概论（2021年版）</v>
          </cell>
          <cell r="F14">
            <v>25</v>
          </cell>
        </row>
        <row r="15">
          <cell r="E15" t="str">
            <v>A/思想道德与法治(2021年版)</v>
          </cell>
          <cell r="F15">
            <v>18</v>
          </cell>
        </row>
        <row r="16">
          <cell r="E16" t="str">
            <v>A/国际关系史(第二版)刘德斌</v>
          </cell>
          <cell r="F16">
            <v>57</v>
          </cell>
        </row>
        <row r="17">
          <cell r="E17" t="str">
            <v>A/当代中国外交</v>
          </cell>
          <cell r="F17">
            <v>32.83</v>
          </cell>
        </row>
        <row r="18">
          <cell r="E18" t="str">
            <v>A/复变函数与积分变换（第五版）</v>
          </cell>
          <cell r="F18">
            <v>24.17</v>
          </cell>
        </row>
        <row r="19">
          <cell r="E19" t="str">
            <v>A/概率论与数理统计教程(第3版)茆诗松.程依明.濮晓龙</v>
          </cell>
          <cell r="F19">
            <v>44.84</v>
          </cell>
        </row>
        <row r="20">
          <cell r="E20" t="str">
            <v>A/管理学</v>
          </cell>
          <cell r="F20">
            <v>36.479999999999997</v>
          </cell>
        </row>
        <row r="21">
          <cell r="E21" t="str">
            <v>A/国际经济法学(第2版)</v>
          </cell>
          <cell r="F21">
            <v>41.04</v>
          </cell>
        </row>
        <row r="22">
          <cell r="E22" t="str">
            <v>A/经济法学(第2版)</v>
          </cell>
          <cell r="F22">
            <v>34.96</v>
          </cell>
        </row>
        <row r="23">
          <cell r="E23" t="str">
            <v>A/劳动与社会保障法学(第2版)</v>
          </cell>
          <cell r="F23">
            <v>33.44</v>
          </cell>
        </row>
        <row r="24">
          <cell r="E24" t="str">
            <v>A/逻辑学(第2版)</v>
          </cell>
          <cell r="F24">
            <v>34.28</v>
          </cell>
        </row>
        <row r="25">
          <cell r="E25" t="str">
            <v>A/民法学</v>
          </cell>
          <cell r="F25">
            <v>44.54</v>
          </cell>
        </row>
        <row r="26">
          <cell r="E26" t="str">
            <v>A/民事诉讼法学(第2版)</v>
          </cell>
          <cell r="F26">
            <v>38.840000000000003</v>
          </cell>
        </row>
        <row r="27">
          <cell r="E27" t="str">
            <v>A/商法学</v>
          </cell>
          <cell r="F27">
            <v>37.619999999999997</v>
          </cell>
        </row>
        <row r="28">
          <cell r="E28" t="str">
            <v>A/商务英语翻译</v>
          </cell>
          <cell r="F28">
            <v>24.96</v>
          </cell>
        </row>
        <row r="29">
          <cell r="E29" t="str">
            <v>A/实变函数与泛函分析基础(第4版)</v>
          </cell>
          <cell r="F29">
            <v>25.46</v>
          </cell>
        </row>
        <row r="30">
          <cell r="E30" t="str">
            <v>A/数学分析（第4版）（下册）</v>
          </cell>
          <cell r="F30">
            <v>31.77</v>
          </cell>
        </row>
        <row r="31">
          <cell r="E31" t="str">
            <v>A/体验商务英语(第三版)综合教程3</v>
          </cell>
          <cell r="F31">
            <v>45.24</v>
          </cell>
        </row>
        <row r="32">
          <cell r="E32" t="str">
            <v>A/外国文学作品选(上册)</v>
          </cell>
          <cell r="F32">
            <v>36.18</v>
          </cell>
        </row>
        <row r="33">
          <cell r="E33" t="str">
            <v>A/文学理论(第2版)</v>
          </cell>
          <cell r="F33">
            <v>28.58</v>
          </cell>
        </row>
        <row r="34">
          <cell r="E34" t="str">
            <v>A/西方经济学(上册)(第2版)</v>
          </cell>
          <cell r="F34">
            <v>38</v>
          </cell>
        </row>
        <row r="35">
          <cell r="E35" t="str">
            <v>A/西方经济学(第2版)(下册)</v>
          </cell>
          <cell r="F35">
            <v>30.4</v>
          </cell>
        </row>
        <row r="36">
          <cell r="E36" t="str">
            <v>A/西方政治思想史(第2版)</v>
          </cell>
          <cell r="F36">
            <v>33.21</v>
          </cell>
        </row>
        <row r="37">
          <cell r="E37" t="str">
            <v>A/习近平法治思想概论</v>
          </cell>
          <cell r="F37">
            <v>34.200000000000003</v>
          </cell>
        </row>
        <row r="38">
          <cell r="E38" t="str">
            <v>A/习近平总书记教育重要论述讲义</v>
          </cell>
          <cell r="F38">
            <v>26.6</v>
          </cell>
        </row>
        <row r="39">
          <cell r="E39" t="str">
            <v>A/现代汉语(增订6版)(上册)</v>
          </cell>
          <cell r="F39">
            <v>27.97</v>
          </cell>
        </row>
        <row r="40">
          <cell r="E40" t="str">
            <v>A/现代汉语(增订6版)(下册)</v>
          </cell>
          <cell r="F40">
            <v>24.17</v>
          </cell>
        </row>
        <row r="41">
          <cell r="E41" t="str">
            <v>A/新闻学概论(第2版)</v>
          </cell>
          <cell r="F41">
            <v>25.69</v>
          </cell>
        </row>
        <row r="42">
          <cell r="E42" t="str">
            <v>A/刑法学(上册.总论)</v>
          </cell>
          <cell r="F42">
            <v>37.24</v>
          </cell>
        </row>
        <row r="43">
          <cell r="E43" t="str">
            <v>A/刑事诉讼法学(第3版)</v>
          </cell>
          <cell r="F43">
            <v>41.8</v>
          </cell>
        </row>
        <row r="44">
          <cell r="E44" t="str">
            <v>A/艺术学概论</v>
          </cell>
          <cell r="F44">
            <v>28.42</v>
          </cell>
        </row>
        <row r="45">
          <cell r="E45" t="str">
            <v>A/英国文学选读(第4版)</v>
          </cell>
          <cell r="F45">
            <v>42.9</v>
          </cell>
        </row>
        <row r="46">
          <cell r="E46" t="str">
            <v>A/英语学术论文写作</v>
          </cell>
          <cell r="F46">
            <v>18.72</v>
          </cell>
        </row>
        <row r="47">
          <cell r="E47" t="str">
            <v>A/中国传统文化概论</v>
          </cell>
          <cell r="F47">
            <v>29.26</v>
          </cell>
        </row>
        <row r="48">
          <cell r="E48" t="str">
            <v>A/中国法制史(第2版)</v>
          </cell>
          <cell r="F48">
            <v>36.86</v>
          </cell>
        </row>
        <row r="49">
          <cell r="E49" t="str">
            <v>A/中国古代文学史(第2版)(下)</v>
          </cell>
          <cell r="F49">
            <v>33.36</v>
          </cell>
        </row>
        <row r="50">
          <cell r="E50" t="str">
            <v>A/中国近现代史纲要（2021年版）</v>
          </cell>
          <cell r="F50">
            <v>26</v>
          </cell>
        </row>
        <row r="51">
          <cell r="E51" t="str">
            <v>A/中国新闻传播史</v>
          </cell>
          <cell r="F51">
            <v>34.200000000000003</v>
          </cell>
        </row>
        <row r="52">
          <cell r="E52" t="str">
            <v>A/中华人民共和国史</v>
          </cell>
          <cell r="F52">
            <v>39.520000000000003</v>
          </cell>
        </row>
        <row r="53">
          <cell r="E53" t="str">
            <v>A/组织行为学</v>
          </cell>
          <cell r="F53">
            <v>28.88</v>
          </cell>
        </row>
        <row r="54">
          <cell r="E54" t="str">
            <v>A/微观经济学习题集</v>
          </cell>
          <cell r="F54">
            <v>30.25</v>
          </cell>
        </row>
        <row r="55">
          <cell r="E55" t="str">
            <v>A/媒介经营与管理（第二版）</v>
          </cell>
          <cell r="F55">
            <v>36.479999999999997</v>
          </cell>
        </row>
        <row r="56">
          <cell r="E56" t="str">
            <v>A/大学生职业生涯发展与规划(第2版)</v>
          </cell>
          <cell r="F56">
            <v>24.32</v>
          </cell>
        </row>
        <row r="57">
          <cell r="E57" t="str">
            <v>A/商务与经济统计(英文版.原书第13版)</v>
          </cell>
          <cell r="F57">
            <v>92.82</v>
          </cell>
        </row>
        <row r="58">
          <cell r="E58" t="str">
            <v>A/60天完美口才打造计划</v>
          </cell>
          <cell r="F58">
            <v>27.3</v>
          </cell>
        </row>
        <row r="59">
          <cell r="E59" t="str">
            <v>A/高等代数</v>
          </cell>
          <cell r="F59">
            <v>41.04</v>
          </cell>
        </row>
        <row r="60">
          <cell r="E60" t="str">
            <v>A/偏微分方程数值解法（第二版）</v>
          </cell>
          <cell r="F60">
            <v>44.84</v>
          </cell>
        </row>
        <row r="61">
          <cell r="E61" t="str">
            <v>A/区域与国别之间</v>
          </cell>
          <cell r="F61">
            <v>97.28</v>
          </cell>
        </row>
        <row r="62">
          <cell r="E62" t="str">
            <v>A/数值分析(第5版)</v>
          </cell>
          <cell r="F62">
            <v>45.45</v>
          </cell>
        </row>
        <row r="63">
          <cell r="E63" t="str">
            <v>A/大学商务英语综合教程(第2版)学生用书(3)</v>
          </cell>
          <cell r="F63">
            <v>58.5</v>
          </cell>
        </row>
        <row r="64">
          <cell r="E64" t="str">
            <v>A/马克思主义政治经济学概论（第二版）—马克思主义理论研究和建设工程重点教材</v>
          </cell>
          <cell r="F64">
            <v>42.56</v>
          </cell>
        </row>
        <row r="65">
          <cell r="E65" t="str">
            <v>A/社会学概论（第二版）—马克思主义理论研究和建设工程重点教材</v>
          </cell>
          <cell r="F65">
            <v>41.8</v>
          </cell>
        </row>
        <row r="66">
          <cell r="E66" t="str">
            <v>A/社会统计学(第2版)</v>
          </cell>
          <cell r="F66">
            <v>41.8</v>
          </cell>
        </row>
        <row r="67">
          <cell r="E67" t="str">
            <v>A/全新版大学英语综合教程:4:4:学生用书</v>
          </cell>
          <cell r="F67">
            <v>40.56</v>
          </cell>
        </row>
        <row r="68">
          <cell r="E68" t="str">
            <v>A/商务英语视听说教程.2(第2版)(学生用书)</v>
          </cell>
          <cell r="F68">
            <v>38.22</v>
          </cell>
        </row>
        <row r="69">
          <cell r="E69" t="str">
            <v>A/写作教程2学生用书(2版)</v>
          </cell>
          <cell r="F69">
            <v>24.18</v>
          </cell>
        </row>
        <row r="70">
          <cell r="E70" t="str">
            <v>A/新编英语语法教程(学生用书)(第6版)</v>
          </cell>
          <cell r="F70">
            <v>50.7</v>
          </cell>
        </row>
        <row r="71">
          <cell r="E71" t="str">
            <v>A/综合教程(2)学生用书</v>
          </cell>
          <cell r="F71">
            <v>40.56</v>
          </cell>
        </row>
        <row r="72">
          <cell r="E72" t="str">
            <v>A/英美文化基础教程</v>
          </cell>
          <cell r="F72">
            <v>22.04</v>
          </cell>
        </row>
        <row r="73">
          <cell r="E73" t="str">
            <v>A/播音主持:语音发声语言表达基础</v>
          </cell>
          <cell r="F73">
            <v>51.68</v>
          </cell>
        </row>
        <row r="74">
          <cell r="E74" t="str">
            <v>A/应用写作(第5版)(含习题集)</v>
          </cell>
          <cell r="F74">
            <v>30.25</v>
          </cell>
        </row>
        <row r="75">
          <cell r="E75" t="str">
            <v>A/高级综合商务英语(2)</v>
          </cell>
          <cell r="F75">
            <v>38.14</v>
          </cell>
        </row>
        <row r="76">
          <cell r="E76" t="str">
            <v>A/现代大学英语:精读(2)</v>
          </cell>
          <cell r="F76">
            <v>46.72</v>
          </cell>
        </row>
        <row r="77">
          <cell r="E77" t="str">
            <v>A/现代大学英语(精读)(4)(第2版)(随身学版)</v>
          </cell>
          <cell r="F77">
            <v>46.72</v>
          </cell>
        </row>
        <row r="78">
          <cell r="E78" t="str">
            <v>A/现代大学英语</v>
          </cell>
          <cell r="F78">
            <v>46.72</v>
          </cell>
        </row>
        <row r="79">
          <cell r="E79" t="str">
            <v>A/新标准大学英语(第2版)综合教程4(综合智慧版)</v>
          </cell>
          <cell r="F79">
            <v>54.52</v>
          </cell>
        </row>
        <row r="80">
          <cell r="E80" t="str">
            <v>A/新视野大学英语(3)</v>
          </cell>
          <cell r="F80">
            <v>45.94</v>
          </cell>
        </row>
        <row r="81">
          <cell r="E81" t="str">
            <v>A/现代大学英语精读6</v>
          </cell>
          <cell r="F81">
            <v>46.72</v>
          </cell>
        </row>
        <row r="82">
          <cell r="E82" t="str">
            <v>A/新视野大学英语（第3版）视听说教程(3)（智慧版）</v>
          </cell>
          <cell r="F82">
            <v>45.94</v>
          </cell>
        </row>
        <row r="83">
          <cell r="E83" t="str">
            <v>A/新视野大学英语(第3版)(视听说教程)(4)(智慧版)</v>
          </cell>
          <cell r="F83">
            <v>45.94</v>
          </cell>
        </row>
        <row r="84">
          <cell r="E84" t="str">
            <v>A/学术英语管理</v>
          </cell>
          <cell r="F84">
            <v>31.9</v>
          </cell>
        </row>
        <row r="85">
          <cell r="E85" t="str">
            <v>A/英汉名译赏析(增订版)(新经典高等学校英语专业系列教材)</v>
          </cell>
          <cell r="F85">
            <v>52.18</v>
          </cell>
        </row>
        <row r="86">
          <cell r="E86" t="str">
            <v>A/科学技术史(第三版)</v>
          </cell>
          <cell r="F86">
            <v>29.64</v>
          </cell>
        </row>
        <row r="87">
          <cell r="E87" t="str">
            <v>A/大学语文(第2版)</v>
          </cell>
          <cell r="F87">
            <v>28.88</v>
          </cell>
        </row>
        <row r="88">
          <cell r="E88" t="str">
            <v>A/经济模型与MATLAB应用</v>
          </cell>
          <cell r="F88">
            <v>26.6</v>
          </cell>
        </row>
        <row r="89">
          <cell r="E89" t="str">
            <v>A/微积分(下)</v>
          </cell>
          <cell r="F89">
            <v>18.09</v>
          </cell>
        </row>
        <row r="90">
          <cell r="E90" t="str">
            <v>A/文艺美学新编</v>
          </cell>
          <cell r="F90">
            <v>37.24</v>
          </cell>
        </row>
        <row r="91">
          <cell r="E91" t="str">
            <v>A/税法 2021注册会计师考试教材</v>
          </cell>
          <cell r="F91">
            <v>63.84</v>
          </cell>
        </row>
        <row r="92">
          <cell r="E92" t="str">
            <v>A/电视节目制作</v>
          </cell>
          <cell r="F92">
            <v>30.25</v>
          </cell>
        </row>
        <row r="93">
          <cell r="E93" t="str">
            <v>A/传播学教程 第二版（21世纪新闻传播学系列教材；“十一五”国家级规划教材）</v>
          </cell>
          <cell r="F93">
            <v>37.92</v>
          </cell>
        </row>
        <row r="94">
          <cell r="E94" t="str">
            <v>A/纪录片创作(第4版)</v>
          </cell>
          <cell r="F94">
            <v>36.479999999999997</v>
          </cell>
        </row>
        <row r="95">
          <cell r="E95" t="str">
            <v>A/外国新闻传播史（21世纪新闻传播学系列教材）</v>
          </cell>
          <cell r="F95">
            <v>37.85</v>
          </cell>
        </row>
        <row r="96">
          <cell r="E96" t="str">
            <v>A/文化经济学(21世纪文化产业管理系列教材)</v>
          </cell>
          <cell r="F96">
            <v>28.88</v>
          </cell>
        </row>
        <row r="97">
          <cell r="E97" t="str">
            <v>A/新编英语演讲与辩论</v>
          </cell>
          <cell r="F97">
            <v>24.96</v>
          </cell>
        </row>
        <row r="98">
          <cell r="E98" t="str">
            <v>A/应用随机过程(第5版)</v>
          </cell>
          <cell r="F98">
            <v>29.64</v>
          </cell>
        </row>
        <row r="99">
          <cell r="E99" t="str">
            <v>A/英文经济报刊文章选读(第2版)</v>
          </cell>
          <cell r="F99">
            <v>21.06</v>
          </cell>
        </row>
        <row r="100">
          <cell r="E100" t="str">
            <v>A/中国现当代文学(第3版)(数字教材版)</v>
          </cell>
          <cell r="F100">
            <v>53.05</v>
          </cell>
        </row>
        <row r="101">
          <cell r="E101" t="str">
            <v>A/现代操作系统:原理与实现</v>
          </cell>
          <cell r="F101">
            <v>60.04</v>
          </cell>
        </row>
        <row r="102">
          <cell r="E102" t="str">
            <v>A/JAVA 2实用教程（第6版）</v>
          </cell>
          <cell r="F102">
            <v>49.4</v>
          </cell>
        </row>
        <row r="103">
          <cell r="E103" t="str">
            <v>A/PYTHON应用基础</v>
          </cell>
          <cell r="F103">
            <v>37.24</v>
          </cell>
        </row>
        <row r="104">
          <cell r="E104" t="str">
            <v>A/产业经济学（第三版）</v>
          </cell>
          <cell r="F104">
            <v>37.24</v>
          </cell>
        </row>
        <row r="105">
          <cell r="E105" t="str">
            <v>A/计算机算法设计与分析(第5版)</v>
          </cell>
          <cell r="F105">
            <v>39.520000000000003</v>
          </cell>
        </row>
        <row r="106">
          <cell r="E106" t="str">
            <v>A/互联网金融概论</v>
          </cell>
          <cell r="F106">
            <v>34.96</v>
          </cell>
        </row>
        <row r="107">
          <cell r="E107" t="str">
            <v>A/汇编语言(第4版)</v>
          </cell>
          <cell r="F107">
            <v>37.24</v>
          </cell>
        </row>
        <row r="108">
          <cell r="E108" t="str">
            <v>A/机器学习</v>
          </cell>
          <cell r="F108">
            <v>82.08</v>
          </cell>
        </row>
        <row r="109">
          <cell r="E109" t="str">
            <v>A/计算机网络（第8版）</v>
          </cell>
          <cell r="F109">
            <v>45.45</v>
          </cell>
        </row>
        <row r="110">
          <cell r="E110" t="str">
            <v>A/计算机组成原理（微课版）</v>
          </cell>
          <cell r="F110">
            <v>53.05</v>
          </cell>
        </row>
        <row r="111">
          <cell r="E111" t="str">
            <v>A/矩阵理论</v>
          </cell>
          <cell r="F111">
            <v>20.9</v>
          </cell>
        </row>
        <row r="112">
          <cell r="E112" t="str">
            <v>A/离散数学及其应用（第3版）</v>
          </cell>
          <cell r="F112">
            <v>43.32</v>
          </cell>
        </row>
        <row r="113">
          <cell r="E113" t="str">
            <v>A/JSP实用教程(第4版)</v>
          </cell>
          <cell r="F113">
            <v>45.45</v>
          </cell>
        </row>
        <row r="114">
          <cell r="E114" t="str">
            <v>A/数据结构教程(PYTHON语言描述)</v>
          </cell>
          <cell r="F114">
            <v>53.05</v>
          </cell>
        </row>
        <row r="115">
          <cell r="E115" t="str">
            <v>A/数据结构教程(JAVA语言描述)</v>
          </cell>
          <cell r="F115">
            <v>53.05</v>
          </cell>
        </row>
        <row r="116">
          <cell r="E116" t="str">
            <v>A/数据结构(C语言版)(第2版)</v>
          </cell>
          <cell r="F116">
            <v>26.6</v>
          </cell>
        </row>
        <row r="117">
          <cell r="E117" t="str">
            <v>A/数据库系统概论(第5版)</v>
          </cell>
          <cell r="F117">
            <v>31.92</v>
          </cell>
        </row>
        <row r="118">
          <cell r="E118" t="str">
            <v>A/PYTHON数据分析与挖掘实战(第2版)</v>
          </cell>
          <cell r="F118">
            <v>60.04</v>
          </cell>
        </row>
        <row r="119">
          <cell r="E119" t="str">
            <v>A/算法设计与分析(第2版)</v>
          </cell>
          <cell r="F119">
            <v>37.24</v>
          </cell>
        </row>
        <row r="120">
          <cell r="E120" t="str">
            <v>A/网络营销：理论、工具与方法（微课版 第2版）</v>
          </cell>
          <cell r="F120">
            <v>37.85</v>
          </cell>
        </row>
        <row r="121">
          <cell r="E121" t="str">
            <v>A/大学生创新创业教程</v>
          </cell>
          <cell r="F121">
            <v>45.45</v>
          </cell>
        </row>
        <row r="122">
          <cell r="E122" t="str">
            <v>A/人工智能通识教程</v>
          </cell>
          <cell r="F122">
            <v>37.85</v>
          </cell>
        </row>
        <row r="123">
          <cell r="E123" t="str">
            <v>A/PYTHON自然语言处理实战:核心技术与算法</v>
          </cell>
          <cell r="F123">
            <v>52.44</v>
          </cell>
        </row>
        <row r="124">
          <cell r="E124" t="str">
            <v>A/货币金融学</v>
          </cell>
          <cell r="F124">
            <v>37.85</v>
          </cell>
        </row>
        <row r="125">
          <cell r="E125" t="str">
            <v>A/《货币金融学》习题精练</v>
          </cell>
          <cell r="F125">
            <v>22.65</v>
          </cell>
        </row>
        <row r="126">
          <cell r="E126" t="str">
            <v>A/英语语音教程(第2版)</v>
          </cell>
          <cell r="F126">
            <v>35.1</v>
          </cell>
        </row>
        <row r="127">
          <cell r="E127" t="str">
            <v>A/商务英语翻译教程</v>
          </cell>
          <cell r="F127">
            <v>26.52</v>
          </cell>
        </row>
        <row r="128">
          <cell r="E128" t="str">
            <v>A/大学生心理健康与人生发展</v>
          </cell>
          <cell r="F128">
            <v>26.6</v>
          </cell>
        </row>
        <row r="129">
          <cell r="E129" t="str">
            <v>A/新标准大学英语(第2版)综合教程4(综合智慧版)</v>
          </cell>
          <cell r="F129">
            <v>54.52</v>
          </cell>
        </row>
        <row r="130">
          <cell r="E130" t="str">
            <v>A/中国经济史（马工程）</v>
          </cell>
          <cell r="F130">
            <v>39.520000000000003</v>
          </cell>
        </row>
        <row r="131">
          <cell r="E131" t="str">
            <v>A/区域经济学(马工程）</v>
          </cell>
          <cell r="F131">
            <v>34.200000000000003</v>
          </cell>
        </row>
        <row r="132">
          <cell r="E132" t="str">
            <v>A/线性代数(英文版 原书第10版)/(美)史蒂文.J.利昂</v>
          </cell>
          <cell r="F132">
            <v>75.239999999999995</v>
          </cell>
        </row>
        <row r="133">
          <cell r="E133" t="str">
            <v>A/发展经济学(马工程）</v>
          </cell>
          <cell r="F133">
            <v>44.84</v>
          </cell>
        </row>
        <row r="134">
          <cell r="E134" t="str">
            <v>A/学术英语管理</v>
          </cell>
          <cell r="F134">
            <v>31.9</v>
          </cell>
        </row>
        <row r="135">
          <cell r="E135" t="str">
            <v>A/毛泽东思想和中国特色社会主义理论体系概论（2021年版）</v>
          </cell>
          <cell r="F135">
            <v>25</v>
          </cell>
        </row>
        <row r="136">
          <cell r="E136" t="str">
            <v>A/英文经济报刊文章选读(第2版)</v>
          </cell>
          <cell r="F136">
            <v>21.06</v>
          </cell>
        </row>
        <row r="137">
          <cell r="E137" t="str">
            <v>A/数学模型与MATLAB应用</v>
          </cell>
          <cell r="F137">
            <v>28.88</v>
          </cell>
        </row>
      </sheetData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Administrator" refreshedDate="44610.467210648101" createdVersion="5" refreshedVersion="5" minRefreshableVersion="3" recordCount="128">
  <cacheSource type="worksheet">
    <worksheetSource ref="A3:P131" sheet="Sheet1"/>
  </cacheSource>
  <cacheFields count="16">
    <cacheField name="凭证号" numFmtId="0">
      <sharedItems containsSemiMixedTypes="0" containsString="0" containsNumber="1" containsInteger="1" minValue="10626" maxValue="10626" count="1">
        <n v="10626"/>
      </sharedItems>
    </cacheField>
    <cacheField name="学年" numFmtId="49">
      <sharedItems count="1">
        <s v="2021-2022"/>
      </sharedItems>
    </cacheField>
    <cacheField name="学期" numFmtId="0">
      <sharedItems containsSemiMixedTypes="0" containsString="0" containsNumber="1" containsInteger="1" minValue="2" maxValue="2" count="1">
        <n v="2"/>
      </sharedItems>
    </cacheField>
    <cacheField name="学号" numFmtId="49">
      <sharedItems count="59">
        <s v="42008057"/>
        <s v="42018042"/>
        <s v="42018047"/>
        <s v="42018041"/>
        <s v="42008068"/>
        <s v="42018003"/>
        <s v="42018031"/>
        <s v="42018039"/>
        <s v="42018004"/>
        <s v="42018006"/>
        <s v="42018008"/>
        <s v="42018021"/>
        <s v="42018026"/>
        <s v="42018027"/>
        <s v="42018035"/>
        <s v="42018005"/>
        <s v="42018009"/>
        <s v="42008061"/>
        <s v="42018007"/>
        <s v="42018018"/>
        <s v="42018024"/>
        <s v="42018032"/>
        <s v="42018045"/>
        <s v="42036081"/>
        <s v="42012077"/>
        <s v="42018010"/>
        <s v="42018011"/>
        <s v="42018017"/>
        <s v="42018019"/>
        <s v="42018029"/>
        <s v="42018033"/>
        <s v="42018043"/>
        <s v="42018050"/>
        <s v="42018055"/>
        <s v="42037023"/>
        <s v="42012116"/>
        <s v="42018013"/>
        <s v="42018014"/>
        <s v="42018016"/>
        <s v="42018022"/>
        <s v="42018023"/>
        <s v="42018028"/>
        <s v="42018030"/>
        <s v="42018059"/>
        <s v="42018060"/>
        <s v="42037002"/>
        <s v="42018001"/>
        <s v="42018002"/>
        <s v="42018020"/>
        <s v="42018025"/>
        <s v="42018037"/>
        <s v="42018048"/>
        <s v="42018058"/>
        <s v="41905239"/>
        <s v="42008013"/>
        <s v="42018015"/>
        <s v="42018034"/>
        <s v="42018040"/>
        <s v="42018056"/>
      </sharedItems>
    </cacheField>
    <cacheField name="姓名" numFmtId="0">
      <sharedItems count="59">
        <s v="谭世睿"/>
        <s v="吴天佑"/>
        <s v="康昕蕾"/>
        <s v="徐若尧"/>
        <s v="张娜晶"/>
        <s v="杨飞扬"/>
        <s v="施吉"/>
        <s v="王尹"/>
        <s v="缑书源"/>
        <s v="杜泉呈"/>
        <s v="江之骄"/>
        <s v="保丽叶"/>
        <s v="于雯婷"/>
        <s v="易浩"/>
        <s v="廖骏"/>
        <s v="林中鸣"/>
        <s v="刘琳"/>
        <s v="梁诗颖"/>
        <s v="姚尚琳"/>
        <s v="黄佳妮"/>
        <s v="郝瀚"/>
        <s v="匡芮锐"/>
        <s v="许玲"/>
        <s v="姚昕玥"/>
        <s v="李佳桐"/>
        <s v="聂嘉怡"/>
        <s v="韩君钰"/>
        <s v="王炅霖"/>
        <s v="唐佳琦"/>
        <s v="黄雅如"/>
        <s v="梁振宇"/>
        <s v="陈锦洁"/>
        <s v="潘芷秋"/>
        <s v="林依霖"/>
        <s v="张思颖"/>
        <s v="马雯静"/>
        <s v="叶子"/>
        <s v="肖汉怡"/>
        <s v="陈明哲"/>
        <s v="谢和安"/>
        <s v="张文瑞"/>
        <s v="李平"/>
        <s v="喻涵"/>
        <s v="徐潇"/>
        <s v="刘咏茜"/>
        <s v="郭子淇"/>
        <s v="刘钟泽"/>
        <s v="牛清玉"/>
        <s v="黄紫欣"/>
        <s v="王冉曦"/>
        <s v="谭香李"/>
        <s v="姜雨彤"/>
        <s v="杨子文"/>
        <s v="韦雨彤"/>
        <s v="熊欢"/>
        <s v="王书晗"/>
        <s v="马宁馨"/>
        <s v="苏睿涵"/>
        <s v="史佳弘"/>
      </sharedItems>
    </cacheField>
    <cacheField name="姓名学号" numFmtId="0">
      <sharedItems count="59">
        <s v="42008057谭世睿"/>
        <s v="42018042吴天佑"/>
        <s v="42018047康昕蕾"/>
        <s v="42018041徐若尧"/>
        <s v="42008068张娜晶"/>
        <s v="42018003杨飞扬"/>
        <s v="42018031施吉"/>
        <s v="42018039王尹"/>
        <s v="42018004缑书源"/>
        <s v="42018006杜泉呈"/>
        <s v="42018008江之骄"/>
        <s v="42018021保丽叶"/>
        <s v="42018026于雯婷"/>
        <s v="42018027易浩"/>
        <s v="42018035廖骏"/>
        <s v="42018005林中鸣"/>
        <s v="42018009刘琳"/>
        <s v="42008061梁诗颖"/>
        <s v="42018007姚尚琳"/>
        <s v="42018018黄佳妮"/>
        <s v="42018024郝瀚"/>
        <s v="42018032匡芮锐"/>
        <s v="42018045许玲"/>
        <s v="42036081姚昕玥"/>
        <s v="42012077李佳桐"/>
        <s v="42018010聂嘉怡"/>
        <s v="42018011韩君钰"/>
        <s v="42018017王炅霖"/>
        <s v="42018019唐佳琦"/>
        <s v="42018029黄雅如"/>
        <s v="42018033梁振宇"/>
        <s v="42018043陈锦洁"/>
        <s v="42018050潘芷秋"/>
        <s v="42018055林依霖"/>
        <s v="42037023张思颖"/>
        <s v="42012116马雯静"/>
        <s v="42018013叶子"/>
        <s v="42018014肖汉怡"/>
        <s v="42018016陈明哲"/>
        <s v="42018022谢和安"/>
        <s v="42018023张文瑞"/>
        <s v="42018028李平"/>
        <s v="42018030喻涵"/>
        <s v="42018059徐潇"/>
        <s v="42018060刘咏茜"/>
        <s v="42037002郭子淇"/>
        <s v="42018001刘钟泽"/>
        <s v="42018002牛清玉"/>
        <s v="42018020黄紫欣"/>
        <s v="42018025王冉曦"/>
        <s v="42018037谭香李"/>
        <s v="42018048姜雨彤"/>
        <s v="42018058杨子文"/>
        <s v="41905239韦雨彤"/>
        <s v="42008013熊欢"/>
        <s v="42018015王书晗"/>
        <s v="42018034马宁馨"/>
        <s v="42018040苏睿涵"/>
        <s v="42018056史佳弘"/>
      </sharedItems>
    </cacheField>
    <cacheField name="出库性质" numFmtId="0">
      <sharedItems count="1">
        <s v="发放"/>
      </sharedItems>
    </cacheField>
    <cacheField name="班级" numFmtId="0">
      <sharedItems count="1">
        <s v="2020级保险学（财务与会计双语实验班）"/>
      </sharedItems>
    </cacheField>
    <cacheField name="出库时间" numFmtId="49">
      <sharedItems count="1">
        <s v="2022-02-18 11:09:53"/>
      </sharedItems>
    </cacheField>
    <cacheField name="教材名称" numFmtId="49">
      <sharedItems count="9">
        <s v="A/大学生职业生涯发展与规划(第2版)"/>
        <s v="A/管理学"/>
        <s v="A/互联网金融概论"/>
        <s v="A/经济法学(第2版)"/>
        <s v="A/马克思主义基本原理(2021年版)"/>
        <s v="A/时事报告大学生版 2021-2022学年度下学期"/>
        <s v="A/税法 2021注册会计师考试教材"/>
        <s v="A/西方经济学(第2版)(下册)"/>
        <s v="A/组织行为学"/>
      </sharedItems>
    </cacheField>
    <cacheField name="教材作者" numFmtId="0">
      <sharedItems count="2">
        <s v="."/>
        <s v="编写组"/>
      </sharedItems>
    </cacheField>
    <cacheField name="版别号" numFmtId="0">
      <sharedItems containsMixedTypes="1" containsNumber="1" containsInteger="1" count="2">
        <s v="."/>
        <n v="1"/>
      </sharedItems>
    </cacheField>
    <cacheField name="出版社" numFmtId="0">
      <sharedItems count="4">
        <s v="华东师范大学出版社"/>
        <s v="高等教育出版社"/>
        <s v="时事报告"/>
        <s v="中国财政经济出版社"/>
      </sharedItems>
    </cacheField>
    <cacheField name="单价" numFmtId="0">
      <sharedItems containsSemiMixedTypes="0" containsString="0" containsNumber="1" containsInteger="1" minValue="20" maxValue="84" count="8">
        <n v="32"/>
        <n v="48"/>
        <n v="46"/>
        <n v="23"/>
        <n v="20"/>
        <n v="84"/>
        <n v="40"/>
        <n v="38"/>
      </sharedItems>
    </cacheField>
    <cacheField name="数量" numFmtId="0">
      <sharedItems containsSemiMixedTypes="0" containsString="0" containsNumber="1" containsInteger="1" minValue="1" maxValue="1" count="1">
        <n v="1"/>
      </sharedItems>
    </cacheField>
    <cacheField name="定价" numFmtId="0">
      <sharedItems containsSemiMixedTypes="0" containsString="0" containsNumber="1" minValue="20" maxValue="63.84" count="8">
        <n v="24.32"/>
        <n v="36.479999999999997"/>
        <n v="34.96"/>
        <n v="23"/>
        <n v="20"/>
        <n v="63.84"/>
        <n v="30.4"/>
        <n v="28.88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28">
  <r>
    <x v="0"/>
    <x v="0"/>
    <x v="0"/>
    <x v="0"/>
    <x v="0"/>
    <x v="0"/>
    <x v="0"/>
    <x v="0"/>
    <x v="0"/>
    <x v="0"/>
    <x v="0"/>
    <x v="0"/>
    <x v="0"/>
    <x v="0"/>
    <x v="0"/>
    <x v="0"/>
  </r>
  <r>
    <x v="0"/>
    <x v="0"/>
    <x v="0"/>
    <x v="1"/>
    <x v="1"/>
    <x v="1"/>
    <x v="0"/>
    <x v="0"/>
    <x v="0"/>
    <x v="1"/>
    <x v="0"/>
    <x v="0"/>
    <x v="1"/>
    <x v="1"/>
    <x v="0"/>
    <x v="1"/>
  </r>
  <r>
    <x v="0"/>
    <x v="0"/>
    <x v="0"/>
    <x v="2"/>
    <x v="2"/>
    <x v="2"/>
    <x v="0"/>
    <x v="0"/>
    <x v="0"/>
    <x v="2"/>
    <x v="0"/>
    <x v="0"/>
    <x v="1"/>
    <x v="2"/>
    <x v="0"/>
    <x v="2"/>
  </r>
  <r>
    <x v="0"/>
    <x v="0"/>
    <x v="0"/>
    <x v="3"/>
    <x v="3"/>
    <x v="3"/>
    <x v="0"/>
    <x v="0"/>
    <x v="0"/>
    <x v="3"/>
    <x v="0"/>
    <x v="0"/>
    <x v="1"/>
    <x v="2"/>
    <x v="0"/>
    <x v="2"/>
  </r>
  <r>
    <x v="0"/>
    <x v="0"/>
    <x v="0"/>
    <x v="4"/>
    <x v="4"/>
    <x v="4"/>
    <x v="0"/>
    <x v="0"/>
    <x v="0"/>
    <x v="4"/>
    <x v="0"/>
    <x v="0"/>
    <x v="1"/>
    <x v="3"/>
    <x v="0"/>
    <x v="3"/>
  </r>
  <r>
    <x v="0"/>
    <x v="0"/>
    <x v="0"/>
    <x v="5"/>
    <x v="5"/>
    <x v="5"/>
    <x v="0"/>
    <x v="0"/>
    <x v="0"/>
    <x v="4"/>
    <x v="0"/>
    <x v="0"/>
    <x v="1"/>
    <x v="3"/>
    <x v="0"/>
    <x v="3"/>
  </r>
  <r>
    <x v="0"/>
    <x v="0"/>
    <x v="0"/>
    <x v="6"/>
    <x v="6"/>
    <x v="6"/>
    <x v="0"/>
    <x v="0"/>
    <x v="0"/>
    <x v="4"/>
    <x v="0"/>
    <x v="0"/>
    <x v="1"/>
    <x v="3"/>
    <x v="0"/>
    <x v="3"/>
  </r>
  <r>
    <x v="0"/>
    <x v="0"/>
    <x v="0"/>
    <x v="7"/>
    <x v="7"/>
    <x v="7"/>
    <x v="0"/>
    <x v="0"/>
    <x v="0"/>
    <x v="4"/>
    <x v="0"/>
    <x v="0"/>
    <x v="1"/>
    <x v="3"/>
    <x v="0"/>
    <x v="3"/>
  </r>
  <r>
    <x v="0"/>
    <x v="0"/>
    <x v="0"/>
    <x v="0"/>
    <x v="0"/>
    <x v="0"/>
    <x v="0"/>
    <x v="0"/>
    <x v="0"/>
    <x v="4"/>
    <x v="0"/>
    <x v="0"/>
    <x v="1"/>
    <x v="3"/>
    <x v="0"/>
    <x v="3"/>
  </r>
  <r>
    <x v="0"/>
    <x v="0"/>
    <x v="0"/>
    <x v="8"/>
    <x v="8"/>
    <x v="8"/>
    <x v="0"/>
    <x v="0"/>
    <x v="0"/>
    <x v="4"/>
    <x v="0"/>
    <x v="0"/>
    <x v="1"/>
    <x v="3"/>
    <x v="0"/>
    <x v="3"/>
  </r>
  <r>
    <x v="0"/>
    <x v="0"/>
    <x v="0"/>
    <x v="9"/>
    <x v="9"/>
    <x v="9"/>
    <x v="0"/>
    <x v="0"/>
    <x v="0"/>
    <x v="4"/>
    <x v="0"/>
    <x v="0"/>
    <x v="1"/>
    <x v="3"/>
    <x v="0"/>
    <x v="3"/>
  </r>
  <r>
    <x v="0"/>
    <x v="0"/>
    <x v="0"/>
    <x v="10"/>
    <x v="10"/>
    <x v="10"/>
    <x v="0"/>
    <x v="0"/>
    <x v="0"/>
    <x v="4"/>
    <x v="0"/>
    <x v="0"/>
    <x v="1"/>
    <x v="3"/>
    <x v="0"/>
    <x v="3"/>
  </r>
  <r>
    <x v="0"/>
    <x v="0"/>
    <x v="0"/>
    <x v="11"/>
    <x v="11"/>
    <x v="11"/>
    <x v="0"/>
    <x v="0"/>
    <x v="0"/>
    <x v="4"/>
    <x v="0"/>
    <x v="0"/>
    <x v="1"/>
    <x v="3"/>
    <x v="0"/>
    <x v="3"/>
  </r>
  <r>
    <x v="0"/>
    <x v="0"/>
    <x v="0"/>
    <x v="12"/>
    <x v="12"/>
    <x v="12"/>
    <x v="0"/>
    <x v="0"/>
    <x v="0"/>
    <x v="4"/>
    <x v="0"/>
    <x v="0"/>
    <x v="1"/>
    <x v="3"/>
    <x v="0"/>
    <x v="3"/>
  </r>
  <r>
    <x v="0"/>
    <x v="0"/>
    <x v="0"/>
    <x v="13"/>
    <x v="13"/>
    <x v="13"/>
    <x v="0"/>
    <x v="0"/>
    <x v="0"/>
    <x v="4"/>
    <x v="0"/>
    <x v="0"/>
    <x v="1"/>
    <x v="3"/>
    <x v="0"/>
    <x v="3"/>
  </r>
  <r>
    <x v="0"/>
    <x v="0"/>
    <x v="0"/>
    <x v="14"/>
    <x v="14"/>
    <x v="14"/>
    <x v="0"/>
    <x v="0"/>
    <x v="0"/>
    <x v="4"/>
    <x v="0"/>
    <x v="0"/>
    <x v="1"/>
    <x v="3"/>
    <x v="0"/>
    <x v="3"/>
  </r>
  <r>
    <x v="0"/>
    <x v="0"/>
    <x v="0"/>
    <x v="15"/>
    <x v="15"/>
    <x v="15"/>
    <x v="0"/>
    <x v="0"/>
    <x v="0"/>
    <x v="4"/>
    <x v="0"/>
    <x v="0"/>
    <x v="1"/>
    <x v="3"/>
    <x v="0"/>
    <x v="3"/>
  </r>
  <r>
    <x v="0"/>
    <x v="0"/>
    <x v="0"/>
    <x v="16"/>
    <x v="16"/>
    <x v="16"/>
    <x v="0"/>
    <x v="0"/>
    <x v="0"/>
    <x v="4"/>
    <x v="0"/>
    <x v="0"/>
    <x v="1"/>
    <x v="3"/>
    <x v="0"/>
    <x v="3"/>
  </r>
  <r>
    <x v="0"/>
    <x v="0"/>
    <x v="0"/>
    <x v="17"/>
    <x v="17"/>
    <x v="17"/>
    <x v="0"/>
    <x v="0"/>
    <x v="0"/>
    <x v="4"/>
    <x v="0"/>
    <x v="0"/>
    <x v="1"/>
    <x v="3"/>
    <x v="0"/>
    <x v="3"/>
  </r>
  <r>
    <x v="0"/>
    <x v="0"/>
    <x v="0"/>
    <x v="18"/>
    <x v="18"/>
    <x v="18"/>
    <x v="0"/>
    <x v="0"/>
    <x v="0"/>
    <x v="4"/>
    <x v="0"/>
    <x v="0"/>
    <x v="1"/>
    <x v="3"/>
    <x v="0"/>
    <x v="3"/>
  </r>
  <r>
    <x v="0"/>
    <x v="0"/>
    <x v="0"/>
    <x v="19"/>
    <x v="19"/>
    <x v="19"/>
    <x v="0"/>
    <x v="0"/>
    <x v="0"/>
    <x v="4"/>
    <x v="0"/>
    <x v="0"/>
    <x v="1"/>
    <x v="3"/>
    <x v="0"/>
    <x v="3"/>
  </r>
  <r>
    <x v="0"/>
    <x v="0"/>
    <x v="0"/>
    <x v="20"/>
    <x v="20"/>
    <x v="20"/>
    <x v="0"/>
    <x v="0"/>
    <x v="0"/>
    <x v="4"/>
    <x v="0"/>
    <x v="0"/>
    <x v="1"/>
    <x v="3"/>
    <x v="0"/>
    <x v="3"/>
  </r>
  <r>
    <x v="0"/>
    <x v="0"/>
    <x v="0"/>
    <x v="21"/>
    <x v="21"/>
    <x v="21"/>
    <x v="0"/>
    <x v="0"/>
    <x v="0"/>
    <x v="4"/>
    <x v="0"/>
    <x v="0"/>
    <x v="1"/>
    <x v="3"/>
    <x v="0"/>
    <x v="3"/>
  </r>
  <r>
    <x v="0"/>
    <x v="0"/>
    <x v="0"/>
    <x v="3"/>
    <x v="3"/>
    <x v="3"/>
    <x v="0"/>
    <x v="0"/>
    <x v="0"/>
    <x v="4"/>
    <x v="0"/>
    <x v="0"/>
    <x v="1"/>
    <x v="3"/>
    <x v="0"/>
    <x v="3"/>
  </r>
  <r>
    <x v="0"/>
    <x v="0"/>
    <x v="0"/>
    <x v="22"/>
    <x v="22"/>
    <x v="22"/>
    <x v="0"/>
    <x v="0"/>
    <x v="0"/>
    <x v="4"/>
    <x v="0"/>
    <x v="0"/>
    <x v="1"/>
    <x v="3"/>
    <x v="0"/>
    <x v="3"/>
  </r>
  <r>
    <x v="0"/>
    <x v="0"/>
    <x v="0"/>
    <x v="2"/>
    <x v="2"/>
    <x v="2"/>
    <x v="0"/>
    <x v="0"/>
    <x v="0"/>
    <x v="4"/>
    <x v="0"/>
    <x v="0"/>
    <x v="1"/>
    <x v="3"/>
    <x v="0"/>
    <x v="3"/>
  </r>
  <r>
    <x v="0"/>
    <x v="0"/>
    <x v="0"/>
    <x v="23"/>
    <x v="23"/>
    <x v="23"/>
    <x v="0"/>
    <x v="0"/>
    <x v="0"/>
    <x v="4"/>
    <x v="0"/>
    <x v="0"/>
    <x v="1"/>
    <x v="3"/>
    <x v="0"/>
    <x v="3"/>
  </r>
  <r>
    <x v="0"/>
    <x v="0"/>
    <x v="0"/>
    <x v="24"/>
    <x v="24"/>
    <x v="24"/>
    <x v="0"/>
    <x v="0"/>
    <x v="0"/>
    <x v="4"/>
    <x v="0"/>
    <x v="0"/>
    <x v="1"/>
    <x v="3"/>
    <x v="0"/>
    <x v="3"/>
  </r>
  <r>
    <x v="0"/>
    <x v="0"/>
    <x v="0"/>
    <x v="25"/>
    <x v="25"/>
    <x v="25"/>
    <x v="0"/>
    <x v="0"/>
    <x v="0"/>
    <x v="4"/>
    <x v="0"/>
    <x v="0"/>
    <x v="1"/>
    <x v="3"/>
    <x v="0"/>
    <x v="3"/>
  </r>
  <r>
    <x v="0"/>
    <x v="0"/>
    <x v="0"/>
    <x v="26"/>
    <x v="26"/>
    <x v="26"/>
    <x v="0"/>
    <x v="0"/>
    <x v="0"/>
    <x v="4"/>
    <x v="0"/>
    <x v="0"/>
    <x v="1"/>
    <x v="3"/>
    <x v="0"/>
    <x v="3"/>
  </r>
  <r>
    <x v="0"/>
    <x v="0"/>
    <x v="0"/>
    <x v="27"/>
    <x v="27"/>
    <x v="27"/>
    <x v="0"/>
    <x v="0"/>
    <x v="0"/>
    <x v="4"/>
    <x v="0"/>
    <x v="0"/>
    <x v="1"/>
    <x v="3"/>
    <x v="0"/>
    <x v="3"/>
  </r>
  <r>
    <x v="0"/>
    <x v="0"/>
    <x v="0"/>
    <x v="28"/>
    <x v="28"/>
    <x v="28"/>
    <x v="0"/>
    <x v="0"/>
    <x v="0"/>
    <x v="4"/>
    <x v="0"/>
    <x v="0"/>
    <x v="1"/>
    <x v="3"/>
    <x v="0"/>
    <x v="3"/>
  </r>
  <r>
    <x v="0"/>
    <x v="0"/>
    <x v="0"/>
    <x v="29"/>
    <x v="29"/>
    <x v="29"/>
    <x v="0"/>
    <x v="0"/>
    <x v="0"/>
    <x v="4"/>
    <x v="0"/>
    <x v="0"/>
    <x v="1"/>
    <x v="3"/>
    <x v="0"/>
    <x v="3"/>
  </r>
  <r>
    <x v="0"/>
    <x v="0"/>
    <x v="0"/>
    <x v="30"/>
    <x v="30"/>
    <x v="30"/>
    <x v="0"/>
    <x v="0"/>
    <x v="0"/>
    <x v="4"/>
    <x v="0"/>
    <x v="0"/>
    <x v="1"/>
    <x v="3"/>
    <x v="0"/>
    <x v="3"/>
  </r>
  <r>
    <x v="0"/>
    <x v="0"/>
    <x v="0"/>
    <x v="31"/>
    <x v="31"/>
    <x v="31"/>
    <x v="0"/>
    <x v="0"/>
    <x v="0"/>
    <x v="4"/>
    <x v="0"/>
    <x v="0"/>
    <x v="1"/>
    <x v="3"/>
    <x v="0"/>
    <x v="3"/>
  </r>
  <r>
    <x v="0"/>
    <x v="0"/>
    <x v="0"/>
    <x v="32"/>
    <x v="32"/>
    <x v="32"/>
    <x v="0"/>
    <x v="0"/>
    <x v="0"/>
    <x v="4"/>
    <x v="0"/>
    <x v="0"/>
    <x v="1"/>
    <x v="3"/>
    <x v="0"/>
    <x v="3"/>
  </r>
  <r>
    <x v="0"/>
    <x v="0"/>
    <x v="0"/>
    <x v="33"/>
    <x v="33"/>
    <x v="33"/>
    <x v="0"/>
    <x v="0"/>
    <x v="0"/>
    <x v="4"/>
    <x v="0"/>
    <x v="0"/>
    <x v="1"/>
    <x v="3"/>
    <x v="0"/>
    <x v="3"/>
  </r>
  <r>
    <x v="0"/>
    <x v="0"/>
    <x v="0"/>
    <x v="34"/>
    <x v="34"/>
    <x v="34"/>
    <x v="0"/>
    <x v="0"/>
    <x v="0"/>
    <x v="4"/>
    <x v="0"/>
    <x v="0"/>
    <x v="1"/>
    <x v="3"/>
    <x v="0"/>
    <x v="3"/>
  </r>
  <r>
    <x v="0"/>
    <x v="0"/>
    <x v="0"/>
    <x v="35"/>
    <x v="35"/>
    <x v="35"/>
    <x v="0"/>
    <x v="0"/>
    <x v="0"/>
    <x v="4"/>
    <x v="0"/>
    <x v="0"/>
    <x v="1"/>
    <x v="3"/>
    <x v="0"/>
    <x v="3"/>
  </r>
  <r>
    <x v="0"/>
    <x v="0"/>
    <x v="0"/>
    <x v="36"/>
    <x v="36"/>
    <x v="36"/>
    <x v="0"/>
    <x v="0"/>
    <x v="0"/>
    <x v="4"/>
    <x v="0"/>
    <x v="0"/>
    <x v="1"/>
    <x v="3"/>
    <x v="0"/>
    <x v="3"/>
  </r>
  <r>
    <x v="0"/>
    <x v="0"/>
    <x v="0"/>
    <x v="37"/>
    <x v="37"/>
    <x v="37"/>
    <x v="0"/>
    <x v="0"/>
    <x v="0"/>
    <x v="4"/>
    <x v="0"/>
    <x v="0"/>
    <x v="1"/>
    <x v="3"/>
    <x v="0"/>
    <x v="3"/>
  </r>
  <r>
    <x v="0"/>
    <x v="0"/>
    <x v="0"/>
    <x v="38"/>
    <x v="38"/>
    <x v="38"/>
    <x v="0"/>
    <x v="0"/>
    <x v="0"/>
    <x v="4"/>
    <x v="0"/>
    <x v="0"/>
    <x v="1"/>
    <x v="3"/>
    <x v="0"/>
    <x v="3"/>
  </r>
  <r>
    <x v="0"/>
    <x v="0"/>
    <x v="0"/>
    <x v="39"/>
    <x v="39"/>
    <x v="39"/>
    <x v="0"/>
    <x v="0"/>
    <x v="0"/>
    <x v="4"/>
    <x v="0"/>
    <x v="0"/>
    <x v="1"/>
    <x v="3"/>
    <x v="0"/>
    <x v="3"/>
  </r>
  <r>
    <x v="0"/>
    <x v="0"/>
    <x v="0"/>
    <x v="40"/>
    <x v="40"/>
    <x v="40"/>
    <x v="0"/>
    <x v="0"/>
    <x v="0"/>
    <x v="4"/>
    <x v="0"/>
    <x v="0"/>
    <x v="1"/>
    <x v="3"/>
    <x v="0"/>
    <x v="3"/>
  </r>
  <r>
    <x v="0"/>
    <x v="0"/>
    <x v="0"/>
    <x v="41"/>
    <x v="41"/>
    <x v="41"/>
    <x v="0"/>
    <x v="0"/>
    <x v="0"/>
    <x v="4"/>
    <x v="0"/>
    <x v="0"/>
    <x v="1"/>
    <x v="3"/>
    <x v="0"/>
    <x v="3"/>
  </r>
  <r>
    <x v="0"/>
    <x v="0"/>
    <x v="0"/>
    <x v="42"/>
    <x v="42"/>
    <x v="42"/>
    <x v="0"/>
    <x v="0"/>
    <x v="0"/>
    <x v="4"/>
    <x v="0"/>
    <x v="0"/>
    <x v="1"/>
    <x v="3"/>
    <x v="0"/>
    <x v="3"/>
  </r>
  <r>
    <x v="0"/>
    <x v="0"/>
    <x v="0"/>
    <x v="1"/>
    <x v="1"/>
    <x v="1"/>
    <x v="0"/>
    <x v="0"/>
    <x v="0"/>
    <x v="4"/>
    <x v="0"/>
    <x v="0"/>
    <x v="1"/>
    <x v="3"/>
    <x v="0"/>
    <x v="3"/>
  </r>
  <r>
    <x v="0"/>
    <x v="0"/>
    <x v="0"/>
    <x v="43"/>
    <x v="43"/>
    <x v="43"/>
    <x v="0"/>
    <x v="0"/>
    <x v="0"/>
    <x v="4"/>
    <x v="0"/>
    <x v="0"/>
    <x v="1"/>
    <x v="3"/>
    <x v="0"/>
    <x v="3"/>
  </r>
  <r>
    <x v="0"/>
    <x v="0"/>
    <x v="0"/>
    <x v="44"/>
    <x v="44"/>
    <x v="44"/>
    <x v="0"/>
    <x v="0"/>
    <x v="0"/>
    <x v="4"/>
    <x v="0"/>
    <x v="0"/>
    <x v="1"/>
    <x v="3"/>
    <x v="0"/>
    <x v="3"/>
  </r>
  <r>
    <x v="0"/>
    <x v="0"/>
    <x v="0"/>
    <x v="45"/>
    <x v="45"/>
    <x v="45"/>
    <x v="0"/>
    <x v="0"/>
    <x v="0"/>
    <x v="4"/>
    <x v="0"/>
    <x v="0"/>
    <x v="1"/>
    <x v="3"/>
    <x v="0"/>
    <x v="3"/>
  </r>
  <r>
    <x v="0"/>
    <x v="0"/>
    <x v="0"/>
    <x v="46"/>
    <x v="46"/>
    <x v="46"/>
    <x v="0"/>
    <x v="0"/>
    <x v="0"/>
    <x v="4"/>
    <x v="0"/>
    <x v="0"/>
    <x v="1"/>
    <x v="3"/>
    <x v="0"/>
    <x v="3"/>
  </r>
  <r>
    <x v="0"/>
    <x v="0"/>
    <x v="0"/>
    <x v="47"/>
    <x v="47"/>
    <x v="47"/>
    <x v="0"/>
    <x v="0"/>
    <x v="0"/>
    <x v="4"/>
    <x v="0"/>
    <x v="0"/>
    <x v="1"/>
    <x v="3"/>
    <x v="0"/>
    <x v="3"/>
  </r>
  <r>
    <x v="0"/>
    <x v="0"/>
    <x v="0"/>
    <x v="48"/>
    <x v="48"/>
    <x v="48"/>
    <x v="0"/>
    <x v="0"/>
    <x v="0"/>
    <x v="4"/>
    <x v="0"/>
    <x v="0"/>
    <x v="1"/>
    <x v="3"/>
    <x v="0"/>
    <x v="3"/>
  </r>
  <r>
    <x v="0"/>
    <x v="0"/>
    <x v="0"/>
    <x v="49"/>
    <x v="49"/>
    <x v="49"/>
    <x v="0"/>
    <x v="0"/>
    <x v="0"/>
    <x v="4"/>
    <x v="0"/>
    <x v="0"/>
    <x v="1"/>
    <x v="3"/>
    <x v="0"/>
    <x v="3"/>
  </r>
  <r>
    <x v="0"/>
    <x v="0"/>
    <x v="0"/>
    <x v="50"/>
    <x v="50"/>
    <x v="50"/>
    <x v="0"/>
    <x v="0"/>
    <x v="0"/>
    <x v="4"/>
    <x v="0"/>
    <x v="0"/>
    <x v="1"/>
    <x v="3"/>
    <x v="0"/>
    <x v="3"/>
  </r>
  <r>
    <x v="0"/>
    <x v="0"/>
    <x v="0"/>
    <x v="51"/>
    <x v="51"/>
    <x v="51"/>
    <x v="0"/>
    <x v="0"/>
    <x v="0"/>
    <x v="4"/>
    <x v="0"/>
    <x v="0"/>
    <x v="1"/>
    <x v="3"/>
    <x v="0"/>
    <x v="3"/>
  </r>
  <r>
    <x v="0"/>
    <x v="0"/>
    <x v="0"/>
    <x v="52"/>
    <x v="52"/>
    <x v="52"/>
    <x v="0"/>
    <x v="0"/>
    <x v="0"/>
    <x v="4"/>
    <x v="0"/>
    <x v="0"/>
    <x v="1"/>
    <x v="3"/>
    <x v="0"/>
    <x v="3"/>
  </r>
  <r>
    <x v="0"/>
    <x v="0"/>
    <x v="0"/>
    <x v="53"/>
    <x v="53"/>
    <x v="53"/>
    <x v="0"/>
    <x v="0"/>
    <x v="0"/>
    <x v="4"/>
    <x v="0"/>
    <x v="0"/>
    <x v="1"/>
    <x v="3"/>
    <x v="0"/>
    <x v="3"/>
  </r>
  <r>
    <x v="0"/>
    <x v="0"/>
    <x v="0"/>
    <x v="54"/>
    <x v="54"/>
    <x v="54"/>
    <x v="0"/>
    <x v="0"/>
    <x v="0"/>
    <x v="4"/>
    <x v="0"/>
    <x v="0"/>
    <x v="1"/>
    <x v="3"/>
    <x v="0"/>
    <x v="3"/>
  </r>
  <r>
    <x v="0"/>
    <x v="0"/>
    <x v="0"/>
    <x v="55"/>
    <x v="55"/>
    <x v="55"/>
    <x v="0"/>
    <x v="0"/>
    <x v="0"/>
    <x v="4"/>
    <x v="0"/>
    <x v="0"/>
    <x v="1"/>
    <x v="3"/>
    <x v="0"/>
    <x v="3"/>
  </r>
  <r>
    <x v="0"/>
    <x v="0"/>
    <x v="0"/>
    <x v="56"/>
    <x v="56"/>
    <x v="56"/>
    <x v="0"/>
    <x v="0"/>
    <x v="0"/>
    <x v="4"/>
    <x v="0"/>
    <x v="0"/>
    <x v="1"/>
    <x v="3"/>
    <x v="0"/>
    <x v="3"/>
  </r>
  <r>
    <x v="0"/>
    <x v="0"/>
    <x v="0"/>
    <x v="57"/>
    <x v="57"/>
    <x v="57"/>
    <x v="0"/>
    <x v="0"/>
    <x v="0"/>
    <x v="4"/>
    <x v="0"/>
    <x v="0"/>
    <x v="1"/>
    <x v="3"/>
    <x v="0"/>
    <x v="3"/>
  </r>
  <r>
    <x v="0"/>
    <x v="0"/>
    <x v="0"/>
    <x v="58"/>
    <x v="58"/>
    <x v="58"/>
    <x v="0"/>
    <x v="0"/>
    <x v="0"/>
    <x v="4"/>
    <x v="0"/>
    <x v="0"/>
    <x v="1"/>
    <x v="3"/>
    <x v="0"/>
    <x v="3"/>
  </r>
  <r>
    <x v="0"/>
    <x v="0"/>
    <x v="0"/>
    <x v="18"/>
    <x v="18"/>
    <x v="18"/>
    <x v="0"/>
    <x v="0"/>
    <x v="0"/>
    <x v="5"/>
    <x v="1"/>
    <x v="1"/>
    <x v="2"/>
    <x v="4"/>
    <x v="0"/>
    <x v="4"/>
  </r>
  <r>
    <x v="0"/>
    <x v="0"/>
    <x v="0"/>
    <x v="43"/>
    <x v="43"/>
    <x v="43"/>
    <x v="0"/>
    <x v="0"/>
    <x v="0"/>
    <x v="5"/>
    <x v="1"/>
    <x v="1"/>
    <x v="2"/>
    <x v="4"/>
    <x v="0"/>
    <x v="4"/>
  </r>
  <r>
    <x v="0"/>
    <x v="0"/>
    <x v="0"/>
    <x v="58"/>
    <x v="58"/>
    <x v="58"/>
    <x v="0"/>
    <x v="0"/>
    <x v="0"/>
    <x v="5"/>
    <x v="1"/>
    <x v="1"/>
    <x v="2"/>
    <x v="4"/>
    <x v="0"/>
    <x v="4"/>
  </r>
  <r>
    <x v="0"/>
    <x v="0"/>
    <x v="0"/>
    <x v="5"/>
    <x v="5"/>
    <x v="5"/>
    <x v="0"/>
    <x v="0"/>
    <x v="0"/>
    <x v="5"/>
    <x v="1"/>
    <x v="1"/>
    <x v="2"/>
    <x v="4"/>
    <x v="0"/>
    <x v="4"/>
  </r>
  <r>
    <x v="0"/>
    <x v="0"/>
    <x v="0"/>
    <x v="11"/>
    <x v="11"/>
    <x v="11"/>
    <x v="0"/>
    <x v="0"/>
    <x v="0"/>
    <x v="5"/>
    <x v="1"/>
    <x v="1"/>
    <x v="2"/>
    <x v="4"/>
    <x v="0"/>
    <x v="4"/>
  </r>
  <r>
    <x v="0"/>
    <x v="0"/>
    <x v="0"/>
    <x v="29"/>
    <x v="29"/>
    <x v="29"/>
    <x v="0"/>
    <x v="0"/>
    <x v="0"/>
    <x v="5"/>
    <x v="1"/>
    <x v="1"/>
    <x v="2"/>
    <x v="4"/>
    <x v="0"/>
    <x v="4"/>
  </r>
  <r>
    <x v="0"/>
    <x v="0"/>
    <x v="0"/>
    <x v="50"/>
    <x v="50"/>
    <x v="50"/>
    <x v="0"/>
    <x v="0"/>
    <x v="0"/>
    <x v="5"/>
    <x v="1"/>
    <x v="1"/>
    <x v="2"/>
    <x v="4"/>
    <x v="0"/>
    <x v="4"/>
  </r>
  <r>
    <x v="0"/>
    <x v="0"/>
    <x v="0"/>
    <x v="2"/>
    <x v="2"/>
    <x v="2"/>
    <x v="0"/>
    <x v="0"/>
    <x v="0"/>
    <x v="5"/>
    <x v="1"/>
    <x v="1"/>
    <x v="2"/>
    <x v="4"/>
    <x v="0"/>
    <x v="4"/>
  </r>
  <r>
    <x v="0"/>
    <x v="0"/>
    <x v="0"/>
    <x v="23"/>
    <x v="23"/>
    <x v="23"/>
    <x v="0"/>
    <x v="0"/>
    <x v="0"/>
    <x v="5"/>
    <x v="1"/>
    <x v="1"/>
    <x v="2"/>
    <x v="4"/>
    <x v="0"/>
    <x v="4"/>
  </r>
  <r>
    <x v="0"/>
    <x v="0"/>
    <x v="0"/>
    <x v="4"/>
    <x v="4"/>
    <x v="4"/>
    <x v="0"/>
    <x v="0"/>
    <x v="0"/>
    <x v="5"/>
    <x v="1"/>
    <x v="1"/>
    <x v="2"/>
    <x v="4"/>
    <x v="0"/>
    <x v="4"/>
  </r>
  <r>
    <x v="0"/>
    <x v="0"/>
    <x v="0"/>
    <x v="8"/>
    <x v="8"/>
    <x v="8"/>
    <x v="0"/>
    <x v="0"/>
    <x v="0"/>
    <x v="5"/>
    <x v="1"/>
    <x v="1"/>
    <x v="2"/>
    <x v="4"/>
    <x v="0"/>
    <x v="4"/>
  </r>
  <r>
    <x v="0"/>
    <x v="0"/>
    <x v="0"/>
    <x v="37"/>
    <x v="37"/>
    <x v="37"/>
    <x v="0"/>
    <x v="0"/>
    <x v="0"/>
    <x v="5"/>
    <x v="1"/>
    <x v="1"/>
    <x v="2"/>
    <x v="4"/>
    <x v="0"/>
    <x v="4"/>
  </r>
  <r>
    <x v="0"/>
    <x v="0"/>
    <x v="0"/>
    <x v="13"/>
    <x v="13"/>
    <x v="13"/>
    <x v="0"/>
    <x v="0"/>
    <x v="0"/>
    <x v="5"/>
    <x v="1"/>
    <x v="1"/>
    <x v="2"/>
    <x v="4"/>
    <x v="0"/>
    <x v="4"/>
  </r>
  <r>
    <x v="0"/>
    <x v="0"/>
    <x v="0"/>
    <x v="56"/>
    <x v="56"/>
    <x v="56"/>
    <x v="0"/>
    <x v="0"/>
    <x v="0"/>
    <x v="5"/>
    <x v="1"/>
    <x v="1"/>
    <x v="2"/>
    <x v="4"/>
    <x v="0"/>
    <x v="4"/>
  </r>
  <r>
    <x v="0"/>
    <x v="0"/>
    <x v="0"/>
    <x v="14"/>
    <x v="14"/>
    <x v="14"/>
    <x v="0"/>
    <x v="0"/>
    <x v="0"/>
    <x v="5"/>
    <x v="1"/>
    <x v="1"/>
    <x v="2"/>
    <x v="4"/>
    <x v="0"/>
    <x v="4"/>
  </r>
  <r>
    <x v="0"/>
    <x v="0"/>
    <x v="0"/>
    <x v="1"/>
    <x v="1"/>
    <x v="1"/>
    <x v="0"/>
    <x v="0"/>
    <x v="0"/>
    <x v="5"/>
    <x v="1"/>
    <x v="1"/>
    <x v="2"/>
    <x v="4"/>
    <x v="0"/>
    <x v="4"/>
  </r>
  <r>
    <x v="0"/>
    <x v="0"/>
    <x v="0"/>
    <x v="44"/>
    <x v="44"/>
    <x v="44"/>
    <x v="0"/>
    <x v="0"/>
    <x v="0"/>
    <x v="5"/>
    <x v="1"/>
    <x v="1"/>
    <x v="2"/>
    <x v="4"/>
    <x v="0"/>
    <x v="4"/>
  </r>
  <r>
    <x v="0"/>
    <x v="0"/>
    <x v="0"/>
    <x v="53"/>
    <x v="53"/>
    <x v="53"/>
    <x v="0"/>
    <x v="0"/>
    <x v="0"/>
    <x v="5"/>
    <x v="1"/>
    <x v="1"/>
    <x v="2"/>
    <x v="4"/>
    <x v="0"/>
    <x v="4"/>
  </r>
  <r>
    <x v="0"/>
    <x v="0"/>
    <x v="0"/>
    <x v="24"/>
    <x v="24"/>
    <x v="24"/>
    <x v="0"/>
    <x v="0"/>
    <x v="0"/>
    <x v="5"/>
    <x v="1"/>
    <x v="1"/>
    <x v="2"/>
    <x v="4"/>
    <x v="0"/>
    <x v="4"/>
  </r>
  <r>
    <x v="0"/>
    <x v="0"/>
    <x v="0"/>
    <x v="35"/>
    <x v="35"/>
    <x v="35"/>
    <x v="0"/>
    <x v="0"/>
    <x v="0"/>
    <x v="5"/>
    <x v="1"/>
    <x v="1"/>
    <x v="2"/>
    <x v="4"/>
    <x v="0"/>
    <x v="4"/>
  </r>
  <r>
    <x v="0"/>
    <x v="0"/>
    <x v="0"/>
    <x v="46"/>
    <x v="46"/>
    <x v="46"/>
    <x v="0"/>
    <x v="0"/>
    <x v="0"/>
    <x v="5"/>
    <x v="1"/>
    <x v="1"/>
    <x v="2"/>
    <x v="4"/>
    <x v="0"/>
    <x v="4"/>
  </r>
  <r>
    <x v="0"/>
    <x v="0"/>
    <x v="0"/>
    <x v="16"/>
    <x v="16"/>
    <x v="16"/>
    <x v="0"/>
    <x v="0"/>
    <x v="0"/>
    <x v="5"/>
    <x v="1"/>
    <x v="1"/>
    <x v="2"/>
    <x v="4"/>
    <x v="0"/>
    <x v="4"/>
  </r>
  <r>
    <x v="0"/>
    <x v="0"/>
    <x v="0"/>
    <x v="38"/>
    <x v="38"/>
    <x v="38"/>
    <x v="0"/>
    <x v="0"/>
    <x v="0"/>
    <x v="5"/>
    <x v="1"/>
    <x v="1"/>
    <x v="2"/>
    <x v="4"/>
    <x v="0"/>
    <x v="4"/>
  </r>
  <r>
    <x v="0"/>
    <x v="0"/>
    <x v="0"/>
    <x v="19"/>
    <x v="19"/>
    <x v="19"/>
    <x v="0"/>
    <x v="0"/>
    <x v="0"/>
    <x v="5"/>
    <x v="1"/>
    <x v="1"/>
    <x v="2"/>
    <x v="4"/>
    <x v="0"/>
    <x v="4"/>
  </r>
  <r>
    <x v="0"/>
    <x v="0"/>
    <x v="0"/>
    <x v="41"/>
    <x v="41"/>
    <x v="41"/>
    <x v="0"/>
    <x v="0"/>
    <x v="0"/>
    <x v="5"/>
    <x v="1"/>
    <x v="1"/>
    <x v="2"/>
    <x v="4"/>
    <x v="0"/>
    <x v="4"/>
  </r>
  <r>
    <x v="0"/>
    <x v="0"/>
    <x v="0"/>
    <x v="31"/>
    <x v="31"/>
    <x v="31"/>
    <x v="0"/>
    <x v="0"/>
    <x v="0"/>
    <x v="5"/>
    <x v="1"/>
    <x v="1"/>
    <x v="2"/>
    <x v="4"/>
    <x v="0"/>
    <x v="4"/>
  </r>
  <r>
    <x v="0"/>
    <x v="0"/>
    <x v="0"/>
    <x v="51"/>
    <x v="51"/>
    <x v="51"/>
    <x v="0"/>
    <x v="0"/>
    <x v="0"/>
    <x v="5"/>
    <x v="1"/>
    <x v="1"/>
    <x v="2"/>
    <x v="4"/>
    <x v="0"/>
    <x v="4"/>
  </r>
  <r>
    <x v="0"/>
    <x v="0"/>
    <x v="0"/>
    <x v="32"/>
    <x v="32"/>
    <x v="32"/>
    <x v="0"/>
    <x v="0"/>
    <x v="0"/>
    <x v="5"/>
    <x v="1"/>
    <x v="1"/>
    <x v="2"/>
    <x v="4"/>
    <x v="0"/>
    <x v="4"/>
  </r>
  <r>
    <x v="0"/>
    <x v="0"/>
    <x v="0"/>
    <x v="52"/>
    <x v="52"/>
    <x v="52"/>
    <x v="0"/>
    <x v="0"/>
    <x v="0"/>
    <x v="5"/>
    <x v="1"/>
    <x v="1"/>
    <x v="2"/>
    <x v="4"/>
    <x v="0"/>
    <x v="4"/>
  </r>
  <r>
    <x v="0"/>
    <x v="0"/>
    <x v="0"/>
    <x v="15"/>
    <x v="15"/>
    <x v="15"/>
    <x v="0"/>
    <x v="0"/>
    <x v="0"/>
    <x v="5"/>
    <x v="1"/>
    <x v="1"/>
    <x v="2"/>
    <x v="4"/>
    <x v="0"/>
    <x v="4"/>
  </r>
  <r>
    <x v="0"/>
    <x v="0"/>
    <x v="0"/>
    <x v="40"/>
    <x v="40"/>
    <x v="40"/>
    <x v="0"/>
    <x v="0"/>
    <x v="0"/>
    <x v="5"/>
    <x v="1"/>
    <x v="1"/>
    <x v="2"/>
    <x v="4"/>
    <x v="0"/>
    <x v="4"/>
  </r>
  <r>
    <x v="0"/>
    <x v="0"/>
    <x v="0"/>
    <x v="12"/>
    <x v="12"/>
    <x v="12"/>
    <x v="0"/>
    <x v="0"/>
    <x v="0"/>
    <x v="5"/>
    <x v="1"/>
    <x v="1"/>
    <x v="2"/>
    <x v="4"/>
    <x v="0"/>
    <x v="4"/>
  </r>
  <r>
    <x v="0"/>
    <x v="0"/>
    <x v="0"/>
    <x v="6"/>
    <x v="6"/>
    <x v="6"/>
    <x v="0"/>
    <x v="0"/>
    <x v="0"/>
    <x v="5"/>
    <x v="1"/>
    <x v="1"/>
    <x v="2"/>
    <x v="4"/>
    <x v="0"/>
    <x v="4"/>
  </r>
  <r>
    <x v="0"/>
    <x v="0"/>
    <x v="0"/>
    <x v="54"/>
    <x v="54"/>
    <x v="54"/>
    <x v="0"/>
    <x v="0"/>
    <x v="0"/>
    <x v="5"/>
    <x v="1"/>
    <x v="1"/>
    <x v="2"/>
    <x v="4"/>
    <x v="0"/>
    <x v="4"/>
  </r>
  <r>
    <x v="0"/>
    <x v="0"/>
    <x v="0"/>
    <x v="17"/>
    <x v="17"/>
    <x v="17"/>
    <x v="0"/>
    <x v="0"/>
    <x v="0"/>
    <x v="5"/>
    <x v="1"/>
    <x v="1"/>
    <x v="2"/>
    <x v="4"/>
    <x v="0"/>
    <x v="4"/>
  </r>
  <r>
    <x v="0"/>
    <x v="0"/>
    <x v="0"/>
    <x v="47"/>
    <x v="47"/>
    <x v="47"/>
    <x v="0"/>
    <x v="0"/>
    <x v="0"/>
    <x v="5"/>
    <x v="1"/>
    <x v="1"/>
    <x v="2"/>
    <x v="4"/>
    <x v="0"/>
    <x v="4"/>
  </r>
  <r>
    <x v="0"/>
    <x v="0"/>
    <x v="0"/>
    <x v="10"/>
    <x v="10"/>
    <x v="10"/>
    <x v="0"/>
    <x v="0"/>
    <x v="0"/>
    <x v="5"/>
    <x v="1"/>
    <x v="1"/>
    <x v="2"/>
    <x v="4"/>
    <x v="0"/>
    <x v="4"/>
  </r>
  <r>
    <x v="0"/>
    <x v="0"/>
    <x v="0"/>
    <x v="26"/>
    <x v="26"/>
    <x v="26"/>
    <x v="0"/>
    <x v="0"/>
    <x v="0"/>
    <x v="5"/>
    <x v="1"/>
    <x v="1"/>
    <x v="2"/>
    <x v="4"/>
    <x v="0"/>
    <x v="4"/>
  </r>
  <r>
    <x v="0"/>
    <x v="0"/>
    <x v="0"/>
    <x v="27"/>
    <x v="27"/>
    <x v="27"/>
    <x v="0"/>
    <x v="0"/>
    <x v="0"/>
    <x v="5"/>
    <x v="1"/>
    <x v="1"/>
    <x v="2"/>
    <x v="4"/>
    <x v="0"/>
    <x v="4"/>
  </r>
  <r>
    <x v="0"/>
    <x v="0"/>
    <x v="0"/>
    <x v="28"/>
    <x v="28"/>
    <x v="28"/>
    <x v="0"/>
    <x v="0"/>
    <x v="0"/>
    <x v="5"/>
    <x v="1"/>
    <x v="1"/>
    <x v="2"/>
    <x v="4"/>
    <x v="0"/>
    <x v="4"/>
  </r>
  <r>
    <x v="0"/>
    <x v="0"/>
    <x v="0"/>
    <x v="48"/>
    <x v="48"/>
    <x v="48"/>
    <x v="0"/>
    <x v="0"/>
    <x v="0"/>
    <x v="5"/>
    <x v="1"/>
    <x v="1"/>
    <x v="2"/>
    <x v="4"/>
    <x v="0"/>
    <x v="4"/>
  </r>
  <r>
    <x v="0"/>
    <x v="0"/>
    <x v="0"/>
    <x v="39"/>
    <x v="39"/>
    <x v="39"/>
    <x v="0"/>
    <x v="0"/>
    <x v="0"/>
    <x v="5"/>
    <x v="1"/>
    <x v="1"/>
    <x v="2"/>
    <x v="4"/>
    <x v="0"/>
    <x v="4"/>
  </r>
  <r>
    <x v="0"/>
    <x v="0"/>
    <x v="0"/>
    <x v="20"/>
    <x v="20"/>
    <x v="20"/>
    <x v="0"/>
    <x v="0"/>
    <x v="0"/>
    <x v="5"/>
    <x v="1"/>
    <x v="1"/>
    <x v="2"/>
    <x v="4"/>
    <x v="0"/>
    <x v="4"/>
  </r>
  <r>
    <x v="0"/>
    <x v="0"/>
    <x v="0"/>
    <x v="57"/>
    <x v="57"/>
    <x v="57"/>
    <x v="0"/>
    <x v="0"/>
    <x v="0"/>
    <x v="5"/>
    <x v="1"/>
    <x v="1"/>
    <x v="2"/>
    <x v="4"/>
    <x v="0"/>
    <x v="4"/>
  </r>
  <r>
    <x v="0"/>
    <x v="0"/>
    <x v="0"/>
    <x v="3"/>
    <x v="3"/>
    <x v="3"/>
    <x v="0"/>
    <x v="0"/>
    <x v="0"/>
    <x v="5"/>
    <x v="1"/>
    <x v="1"/>
    <x v="2"/>
    <x v="4"/>
    <x v="0"/>
    <x v="4"/>
  </r>
  <r>
    <x v="0"/>
    <x v="0"/>
    <x v="0"/>
    <x v="45"/>
    <x v="45"/>
    <x v="45"/>
    <x v="0"/>
    <x v="0"/>
    <x v="0"/>
    <x v="5"/>
    <x v="1"/>
    <x v="1"/>
    <x v="2"/>
    <x v="4"/>
    <x v="0"/>
    <x v="4"/>
  </r>
  <r>
    <x v="0"/>
    <x v="0"/>
    <x v="0"/>
    <x v="21"/>
    <x v="21"/>
    <x v="21"/>
    <x v="0"/>
    <x v="0"/>
    <x v="0"/>
    <x v="5"/>
    <x v="1"/>
    <x v="1"/>
    <x v="2"/>
    <x v="4"/>
    <x v="0"/>
    <x v="4"/>
  </r>
  <r>
    <x v="0"/>
    <x v="0"/>
    <x v="0"/>
    <x v="7"/>
    <x v="7"/>
    <x v="7"/>
    <x v="0"/>
    <x v="0"/>
    <x v="0"/>
    <x v="5"/>
    <x v="1"/>
    <x v="1"/>
    <x v="2"/>
    <x v="4"/>
    <x v="0"/>
    <x v="4"/>
  </r>
  <r>
    <x v="0"/>
    <x v="0"/>
    <x v="0"/>
    <x v="34"/>
    <x v="34"/>
    <x v="34"/>
    <x v="0"/>
    <x v="0"/>
    <x v="0"/>
    <x v="5"/>
    <x v="1"/>
    <x v="1"/>
    <x v="2"/>
    <x v="4"/>
    <x v="0"/>
    <x v="4"/>
  </r>
  <r>
    <x v="0"/>
    <x v="0"/>
    <x v="0"/>
    <x v="0"/>
    <x v="0"/>
    <x v="0"/>
    <x v="0"/>
    <x v="0"/>
    <x v="0"/>
    <x v="5"/>
    <x v="1"/>
    <x v="1"/>
    <x v="2"/>
    <x v="4"/>
    <x v="0"/>
    <x v="4"/>
  </r>
  <r>
    <x v="0"/>
    <x v="0"/>
    <x v="0"/>
    <x v="9"/>
    <x v="9"/>
    <x v="9"/>
    <x v="0"/>
    <x v="0"/>
    <x v="0"/>
    <x v="5"/>
    <x v="1"/>
    <x v="1"/>
    <x v="2"/>
    <x v="4"/>
    <x v="0"/>
    <x v="4"/>
  </r>
  <r>
    <x v="0"/>
    <x v="0"/>
    <x v="0"/>
    <x v="25"/>
    <x v="25"/>
    <x v="25"/>
    <x v="0"/>
    <x v="0"/>
    <x v="0"/>
    <x v="5"/>
    <x v="1"/>
    <x v="1"/>
    <x v="2"/>
    <x v="4"/>
    <x v="0"/>
    <x v="4"/>
  </r>
  <r>
    <x v="0"/>
    <x v="0"/>
    <x v="0"/>
    <x v="55"/>
    <x v="55"/>
    <x v="55"/>
    <x v="0"/>
    <x v="0"/>
    <x v="0"/>
    <x v="5"/>
    <x v="1"/>
    <x v="1"/>
    <x v="2"/>
    <x v="4"/>
    <x v="0"/>
    <x v="4"/>
  </r>
  <r>
    <x v="0"/>
    <x v="0"/>
    <x v="0"/>
    <x v="49"/>
    <x v="49"/>
    <x v="49"/>
    <x v="0"/>
    <x v="0"/>
    <x v="0"/>
    <x v="5"/>
    <x v="1"/>
    <x v="1"/>
    <x v="2"/>
    <x v="4"/>
    <x v="0"/>
    <x v="4"/>
  </r>
  <r>
    <x v="0"/>
    <x v="0"/>
    <x v="0"/>
    <x v="42"/>
    <x v="42"/>
    <x v="42"/>
    <x v="0"/>
    <x v="0"/>
    <x v="0"/>
    <x v="5"/>
    <x v="1"/>
    <x v="1"/>
    <x v="2"/>
    <x v="4"/>
    <x v="0"/>
    <x v="4"/>
  </r>
  <r>
    <x v="0"/>
    <x v="0"/>
    <x v="0"/>
    <x v="30"/>
    <x v="30"/>
    <x v="30"/>
    <x v="0"/>
    <x v="0"/>
    <x v="0"/>
    <x v="5"/>
    <x v="1"/>
    <x v="1"/>
    <x v="2"/>
    <x v="4"/>
    <x v="0"/>
    <x v="4"/>
  </r>
  <r>
    <x v="0"/>
    <x v="0"/>
    <x v="0"/>
    <x v="22"/>
    <x v="22"/>
    <x v="22"/>
    <x v="0"/>
    <x v="0"/>
    <x v="0"/>
    <x v="5"/>
    <x v="1"/>
    <x v="1"/>
    <x v="2"/>
    <x v="4"/>
    <x v="0"/>
    <x v="4"/>
  </r>
  <r>
    <x v="0"/>
    <x v="0"/>
    <x v="0"/>
    <x v="33"/>
    <x v="33"/>
    <x v="33"/>
    <x v="0"/>
    <x v="0"/>
    <x v="0"/>
    <x v="5"/>
    <x v="1"/>
    <x v="1"/>
    <x v="2"/>
    <x v="4"/>
    <x v="0"/>
    <x v="4"/>
  </r>
  <r>
    <x v="0"/>
    <x v="0"/>
    <x v="0"/>
    <x v="36"/>
    <x v="36"/>
    <x v="36"/>
    <x v="0"/>
    <x v="0"/>
    <x v="0"/>
    <x v="5"/>
    <x v="1"/>
    <x v="1"/>
    <x v="2"/>
    <x v="4"/>
    <x v="0"/>
    <x v="4"/>
  </r>
  <r>
    <x v="0"/>
    <x v="0"/>
    <x v="0"/>
    <x v="13"/>
    <x v="13"/>
    <x v="13"/>
    <x v="0"/>
    <x v="0"/>
    <x v="0"/>
    <x v="6"/>
    <x v="0"/>
    <x v="0"/>
    <x v="3"/>
    <x v="5"/>
    <x v="0"/>
    <x v="5"/>
  </r>
  <r>
    <x v="0"/>
    <x v="0"/>
    <x v="0"/>
    <x v="54"/>
    <x v="54"/>
    <x v="54"/>
    <x v="0"/>
    <x v="0"/>
    <x v="0"/>
    <x v="7"/>
    <x v="0"/>
    <x v="0"/>
    <x v="1"/>
    <x v="6"/>
    <x v="0"/>
    <x v="6"/>
  </r>
  <r>
    <x v="0"/>
    <x v="0"/>
    <x v="0"/>
    <x v="24"/>
    <x v="24"/>
    <x v="24"/>
    <x v="0"/>
    <x v="0"/>
    <x v="0"/>
    <x v="7"/>
    <x v="0"/>
    <x v="0"/>
    <x v="1"/>
    <x v="6"/>
    <x v="0"/>
    <x v="6"/>
  </r>
  <r>
    <x v="0"/>
    <x v="0"/>
    <x v="0"/>
    <x v="44"/>
    <x v="44"/>
    <x v="44"/>
    <x v="0"/>
    <x v="0"/>
    <x v="0"/>
    <x v="8"/>
    <x v="0"/>
    <x v="0"/>
    <x v="1"/>
    <x v="7"/>
    <x v="0"/>
    <x v="7"/>
  </r>
  <r>
    <x v="0"/>
    <x v="0"/>
    <x v="0"/>
    <x v="40"/>
    <x v="40"/>
    <x v="40"/>
    <x v="0"/>
    <x v="0"/>
    <x v="0"/>
    <x v="8"/>
    <x v="0"/>
    <x v="0"/>
    <x v="1"/>
    <x v="7"/>
    <x v="0"/>
    <x v="7"/>
  </r>
  <r>
    <x v="0"/>
    <x v="0"/>
    <x v="0"/>
    <x v="15"/>
    <x v="15"/>
    <x v="15"/>
    <x v="0"/>
    <x v="0"/>
    <x v="0"/>
    <x v="8"/>
    <x v="0"/>
    <x v="0"/>
    <x v="1"/>
    <x v="7"/>
    <x v="0"/>
    <x v="7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数据透视表26" cacheId="0" applyNumberFormats="0" applyBorderFormats="0" applyFontFormats="0" applyPatternFormats="0" applyAlignmentFormats="0" applyWidthHeightFormats="1" dataCaption="值" updatedVersion="5" minRefreshableVersion="3" useAutoFormatting="1" createdVersion="5" indent="0" compact="0" outline="1" outlineData="1" compactData="0" multipleFieldFilters="0">
  <location ref="A3:K64" firstHeaderRow="1" firstDataRow="2" firstDataCol="1"/>
  <pivotFields count="16">
    <pivotField compact="0" showAll="0"/>
    <pivotField compact="0" showAll="0"/>
    <pivotField compact="0" showAll="0"/>
    <pivotField compact="0" showAll="0"/>
    <pivotField compact="0" showAll="0"/>
    <pivotField axis="axisRow" compact="0" showAll="0">
      <items count="60">
        <item x="53"/>
        <item x="54"/>
        <item x="0"/>
        <item x="17"/>
        <item x="4"/>
        <item x="24"/>
        <item x="35"/>
        <item x="46"/>
        <item x="47"/>
        <item x="5"/>
        <item x="8"/>
        <item x="15"/>
        <item x="9"/>
        <item x="18"/>
        <item x="10"/>
        <item x="16"/>
        <item x="25"/>
        <item x="26"/>
        <item x="36"/>
        <item x="37"/>
        <item x="55"/>
        <item x="38"/>
        <item x="27"/>
        <item x="19"/>
        <item x="28"/>
        <item x="48"/>
        <item x="11"/>
        <item x="39"/>
        <item x="40"/>
        <item x="20"/>
        <item x="49"/>
        <item x="12"/>
        <item x="13"/>
        <item x="41"/>
        <item x="29"/>
        <item x="42"/>
        <item x="6"/>
        <item x="21"/>
        <item x="30"/>
        <item x="56"/>
        <item x="14"/>
        <item x="50"/>
        <item x="7"/>
        <item x="57"/>
        <item x="3"/>
        <item x="1"/>
        <item x="31"/>
        <item x="22"/>
        <item x="2"/>
        <item x="51"/>
        <item x="32"/>
        <item x="33"/>
        <item x="58"/>
        <item x="52"/>
        <item x="43"/>
        <item x="44"/>
        <item x="23"/>
        <item x="45"/>
        <item x="34"/>
        <item t="default"/>
      </items>
    </pivotField>
    <pivotField compact="0" showAll="0"/>
    <pivotField compact="0" showAll="0"/>
    <pivotField compact="0" showAll="0"/>
    <pivotField axis="axisCol" compact="0" showAll="0">
      <items count="10">
        <item x="0"/>
        <item x="1"/>
        <item x="2"/>
        <item x="3"/>
        <item x="4"/>
        <item x="5"/>
        <item x="6"/>
        <item x="7"/>
        <item x="8"/>
        <item t="default"/>
      </items>
    </pivotField>
    <pivotField compact="0" showAll="0"/>
    <pivotField compact="0" showAll="0"/>
    <pivotField compact="0" showAll="0"/>
    <pivotField compact="0" showAll="0"/>
    <pivotField compact="0" showAll="0"/>
    <pivotField dataField="1" compact="0" showAll="0"/>
  </pivotFields>
  <rowFields count="1">
    <field x="5"/>
  </rowFields>
  <rowItems count="60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>
      <x v="39"/>
    </i>
    <i>
      <x v="40"/>
    </i>
    <i>
      <x v="41"/>
    </i>
    <i>
      <x v="42"/>
    </i>
    <i>
      <x v="43"/>
    </i>
    <i>
      <x v="44"/>
    </i>
    <i>
      <x v="45"/>
    </i>
    <i>
      <x v="46"/>
    </i>
    <i>
      <x v="47"/>
    </i>
    <i>
      <x v="48"/>
    </i>
    <i>
      <x v="49"/>
    </i>
    <i>
      <x v="50"/>
    </i>
    <i>
      <x v="51"/>
    </i>
    <i>
      <x v="52"/>
    </i>
    <i>
      <x v="53"/>
    </i>
    <i>
      <x v="54"/>
    </i>
    <i>
      <x v="55"/>
    </i>
    <i>
      <x v="56"/>
    </i>
    <i>
      <x v="57"/>
    </i>
    <i>
      <x v="58"/>
    </i>
    <i t="grand">
      <x/>
    </i>
  </rowItems>
  <colFields count="1">
    <field x="9"/>
  </colFields>
  <colItems count="10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 t="grand">
      <x/>
    </i>
  </colItems>
  <dataFields count="1">
    <dataField name="求和项:定价" fld="15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K64"/>
  <sheetViews>
    <sheetView workbookViewId="0">
      <selection activeCell="A11" sqref="A3:K64"/>
    </sheetView>
  </sheetViews>
  <sheetFormatPr defaultColWidth="9" defaultRowHeight="13.5" x14ac:dyDescent="0.15"/>
  <cols>
    <col min="1" max="1" width="15.625"/>
    <col min="2" max="10" width="42.875"/>
    <col min="11" max="11" width="7.375"/>
  </cols>
  <sheetData>
    <row r="3" spans="1:11" x14ac:dyDescent="0.15">
      <c r="A3" t="s">
        <v>0</v>
      </c>
      <c r="B3" t="s">
        <v>1</v>
      </c>
    </row>
    <row r="4" spans="1:11" x14ac:dyDescent="0.15">
      <c r="A4" t="s">
        <v>2</v>
      </c>
      <c r="B4" t="s">
        <v>3</v>
      </c>
      <c r="C4" t="s">
        <v>4</v>
      </c>
      <c r="D4" t="s">
        <v>5</v>
      </c>
      <c r="E4" t="s">
        <v>6</v>
      </c>
      <c r="F4" t="s">
        <v>7</v>
      </c>
      <c r="G4" t="s">
        <v>8</v>
      </c>
      <c r="H4" t="s">
        <v>9</v>
      </c>
      <c r="I4" t="s">
        <v>10</v>
      </c>
      <c r="J4" t="s">
        <v>11</v>
      </c>
      <c r="K4" t="s">
        <v>12</v>
      </c>
    </row>
    <row r="5" spans="1:11" x14ac:dyDescent="0.15">
      <c r="A5" t="s">
        <v>13</v>
      </c>
      <c r="F5">
        <v>23</v>
      </c>
      <c r="G5">
        <v>20</v>
      </c>
      <c r="K5">
        <v>43</v>
      </c>
    </row>
    <row r="6" spans="1:11" x14ac:dyDescent="0.15">
      <c r="A6" t="s">
        <v>14</v>
      </c>
      <c r="F6">
        <v>23</v>
      </c>
      <c r="G6">
        <v>20</v>
      </c>
      <c r="I6">
        <v>30.4</v>
      </c>
      <c r="K6">
        <v>73.400000000000006</v>
      </c>
    </row>
    <row r="7" spans="1:11" x14ac:dyDescent="0.15">
      <c r="A7" t="s">
        <v>15</v>
      </c>
      <c r="B7">
        <v>24.32</v>
      </c>
      <c r="F7">
        <v>23</v>
      </c>
      <c r="G7">
        <v>20</v>
      </c>
      <c r="K7">
        <v>67.319999999999993</v>
      </c>
    </row>
    <row r="8" spans="1:11" x14ac:dyDescent="0.15">
      <c r="A8" t="s">
        <v>16</v>
      </c>
      <c r="F8">
        <v>23</v>
      </c>
      <c r="G8">
        <v>20</v>
      </c>
      <c r="K8">
        <v>43</v>
      </c>
    </row>
    <row r="9" spans="1:11" x14ac:dyDescent="0.15">
      <c r="A9" t="s">
        <v>17</v>
      </c>
      <c r="F9">
        <v>23</v>
      </c>
      <c r="G9">
        <v>20</v>
      </c>
      <c r="K9">
        <v>43</v>
      </c>
    </row>
    <row r="10" spans="1:11" x14ac:dyDescent="0.15">
      <c r="A10" t="s">
        <v>18</v>
      </c>
      <c r="F10">
        <v>23</v>
      </c>
      <c r="G10">
        <v>20</v>
      </c>
      <c r="I10">
        <v>30.4</v>
      </c>
      <c r="K10">
        <v>73.400000000000006</v>
      </c>
    </row>
    <row r="11" spans="1:11" x14ac:dyDescent="0.15">
      <c r="A11" t="s">
        <v>19</v>
      </c>
      <c r="F11">
        <v>23</v>
      </c>
      <c r="G11">
        <v>20</v>
      </c>
      <c r="K11">
        <v>43</v>
      </c>
    </row>
    <row r="12" spans="1:11" x14ac:dyDescent="0.15">
      <c r="A12" t="s">
        <v>20</v>
      </c>
      <c r="F12">
        <v>23</v>
      </c>
      <c r="G12">
        <v>20</v>
      </c>
      <c r="K12">
        <v>43</v>
      </c>
    </row>
    <row r="13" spans="1:11" x14ac:dyDescent="0.15">
      <c r="A13" t="s">
        <v>21</v>
      </c>
      <c r="F13">
        <v>23</v>
      </c>
      <c r="G13">
        <v>20</v>
      </c>
      <c r="K13">
        <v>43</v>
      </c>
    </row>
    <row r="14" spans="1:11" x14ac:dyDescent="0.15">
      <c r="A14" t="s">
        <v>22</v>
      </c>
      <c r="F14">
        <v>23</v>
      </c>
      <c r="G14">
        <v>20</v>
      </c>
      <c r="K14">
        <v>43</v>
      </c>
    </row>
    <row r="15" spans="1:11" x14ac:dyDescent="0.15">
      <c r="A15" t="s">
        <v>23</v>
      </c>
      <c r="F15">
        <v>23</v>
      </c>
      <c r="G15">
        <v>20</v>
      </c>
      <c r="K15">
        <v>43</v>
      </c>
    </row>
    <row r="16" spans="1:11" x14ac:dyDescent="0.15">
      <c r="A16" t="s">
        <v>24</v>
      </c>
      <c r="F16">
        <v>23</v>
      </c>
      <c r="G16">
        <v>20</v>
      </c>
      <c r="J16">
        <v>28.88</v>
      </c>
      <c r="K16">
        <v>71.88</v>
      </c>
    </row>
    <row r="17" spans="1:11" x14ac:dyDescent="0.15">
      <c r="A17" t="s">
        <v>25</v>
      </c>
      <c r="F17">
        <v>23</v>
      </c>
      <c r="G17">
        <v>20</v>
      </c>
      <c r="K17">
        <v>43</v>
      </c>
    </row>
    <row r="18" spans="1:11" x14ac:dyDescent="0.15">
      <c r="A18" t="s">
        <v>26</v>
      </c>
      <c r="F18">
        <v>23</v>
      </c>
      <c r="G18">
        <v>20</v>
      </c>
      <c r="K18">
        <v>43</v>
      </c>
    </row>
    <row r="19" spans="1:11" x14ac:dyDescent="0.15">
      <c r="A19" t="s">
        <v>27</v>
      </c>
      <c r="F19">
        <v>23</v>
      </c>
      <c r="G19">
        <v>20</v>
      </c>
      <c r="K19">
        <v>43</v>
      </c>
    </row>
    <row r="20" spans="1:11" x14ac:dyDescent="0.15">
      <c r="A20" t="s">
        <v>28</v>
      </c>
      <c r="F20">
        <v>23</v>
      </c>
      <c r="G20">
        <v>20</v>
      </c>
      <c r="K20">
        <v>43</v>
      </c>
    </row>
    <row r="21" spans="1:11" x14ac:dyDescent="0.15">
      <c r="A21" t="s">
        <v>29</v>
      </c>
      <c r="F21">
        <v>23</v>
      </c>
      <c r="G21">
        <v>20</v>
      </c>
      <c r="K21">
        <v>43</v>
      </c>
    </row>
    <row r="22" spans="1:11" x14ac:dyDescent="0.15">
      <c r="A22" t="s">
        <v>30</v>
      </c>
      <c r="F22">
        <v>23</v>
      </c>
      <c r="G22">
        <v>20</v>
      </c>
      <c r="K22">
        <v>43</v>
      </c>
    </row>
    <row r="23" spans="1:11" x14ac:dyDescent="0.15">
      <c r="A23" t="s">
        <v>31</v>
      </c>
      <c r="F23">
        <v>23</v>
      </c>
      <c r="G23">
        <v>20</v>
      </c>
      <c r="K23">
        <v>43</v>
      </c>
    </row>
    <row r="24" spans="1:11" x14ac:dyDescent="0.15">
      <c r="A24" t="s">
        <v>32</v>
      </c>
      <c r="F24">
        <v>23</v>
      </c>
      <c r="G24">
        <v>20</v>
      </c>
      <c r="K24">
        <v>43</v>
      </c>
    </row>
    <row r="25" spans="1:11" x14ac:dyDescent="0.15">
      <c r="A25" t="s">
        <v>33</v>
      </c>
      <c r="F25">
        <v>23</v>
      </c>
      <c r="G25">
        <v>20</v>
      </c>
      <c r="K25">
        <v>43</v>
      </c>
    </row>
    <row r="26" spans="1:11" x14ac:dyDescent="0.15">
      <c r="A26" t="s">
        <v>34</v>
      </c>
      <c r="F26">
        <v>23</v>
      </c>
      <c r="G26">
        <v>20</v>
      </c>
      <c r="K26">
        <v>43</v>
      </c>
    </row>
    <row r="27" spans="1:11" x14ac:dyDescent="0.15">
      <c r="A27" t="s">
        <v>35</v>
      </c>
      <c r="F27">
        <v>23</v>
      </c>
      <c r="G27">
        <v>20</v>
      </c>
      <c r="K27">
        <v>43</v>
      </c>
    </row>
    <row r="28" spans="1:11" x14ac:dyDescent="0.15">
      <c r="A28" t="s">
        <v>36</v>
      </c>
      <c r="F28">
        <v>23</v>
      </c>
      <c r="G28">
        <v>20</v>
      </c>
      <c r="K28">
        <v>43</v>
      </c>
    </row>
    <row r="29" spans="1:11" x14ac:dyDescent="0.15">
      <c r="A29" t="s">
        <v>37</v>
      </c>
      <c r="F29">
        <v>23</v>
      </c>
      <c r="G29">
        <v>20</v>
      </c>
      <c r="K29">
        <v>43</v>
      </c>
    </row>
    <row r="30" spans="1:11" x14ac:dyDescent="0.15">
      <c r="A30" t="s">
        <v>38</v>
      </c>
      <c r="F30">
        <v>23</v>
      </c>
      <c r="G30">
        <v>20</v>
      </c>
      <c r="K30">
        <v>43</v>
      </c>
    </row>
    <row r="31" spans="1:11" x14ac:dyDescent="0.15">
      <c r="A31" t="s">
        <v>39</v>
      </c>
      <c r="F31">
        <v>23</v>
      </c>
      <c r="G31">
        <v>20</v>
      </c>
      <c r="K31">
        <v>43</v>
      </c>
    </row>
    <row r="32" spans="1:11" x14ac:dyDescent="0.15">
      <c r="A32" t="s">
        <v>40</v>
      </c>
      <c r="F32">
        <v>23</v>
      </c>
      <c r="G32">
        <v>20</v>
      </c>
      <c r="K32">
        <v>43</v>
      </c>
    </row>
    <row r="33" spans="1:11" x14ac:dyDescent="0.15">
      <c r="A33" t="s">
        <v>41</v>
      </c>
      <c r="F33">
        <v>23</v>
      </c>
      <c r="G33">
        <v>20</v>
      </c>
      <c r="J33">
        <v>28.88</v>
      </c>
      <c r="K33">
        <v>71.88</v>
      </c>
    </row>
    <row r="34" spans="1:11" x14ac:dyDescent="0.15">
      <c r="A34" t="s">
        <v>42</v>
      </c>
      <c r="F34">
        <v>23</v>
      </c>
      <c r="G34">
        <v>20</v>
      </c>
      <c r="K34">
        <v>43</v>
      </c>
    </row>
    <row r="35" spans="1:11" x14ac:dyDescent="0.15">
      <c r="A35" t="s">
        <v>43</v>
      </c>
      <c r="F35">
        <v>23</v>
      </c>
      <c r="G35">
        <v>20</v>
      </c>
      <c r="K35">
        <v>43</v>
      </c>
    </row>
    <row r="36" spans="1:11" x14ac:dyDescent="0.15">
      <c r="A36" t="s">
        <v>44</v>
      </c>
      <c r="F36">
        <v>23</v>
      </c>
      <c r="G36">
        <v>20</v>
      </c>
      <c r="K36">
        <v>43</v>
      </c>
    </row>
    <row r="37" spans="1:11" x14ac:dyDescent="0.15">
      <c r="A37" t="s">
        <v>45</v>
      </c>
      <c r="F37">
        <v>23</v>
      </c>
      <c r="G37">
        <v>20</v>
      </c>
      <c r="H37">
        <v>63.84</v>
      </c>
      <c r="K37">
        <v>106.84</v>
      </c>
    </row>
    <row r="38" spans="1:11" x14ac:dyDescent="0.15">
      <c r="A38" t="s">
        <v>46</v>
      </c>
      <c r="F38">
        <v>23</v>
      </c>
      <c r="G38">
        <v>20</v>
      </c>
      <c r="K38">
        <v>43</v>
      </c>
    </row>
    <row r="39" spans="1:11" x14ac:dyDescent="0.15">
      <c r="A39" t="s">
        <v>47</v>
      </c>
      <c r="F39">
        <v>23</v>
      </c>
      <c r="G39">
        <v>20</v>
      </c>
      <c r="K39">
        <v>43</v>
      </c>
    </row>
    <row r="40" spans="1:11" x14ac:dyDescent="0.15">
      <c r="A40" t="s">
        <v>48</v>
      </c>
      <c r="F40">
        <v>23</v>
      </c>
      <c r="G40">
        <v>20</v>
      </c>
      <c r="K40">
        <v>43</v>
      </c>
    </row>
    <row r="41" spans="1:11" x14ac:dyDescent="0.15">
      <c r="A41" t="s">
        <v>49</v>
      </c>
      <c r="F41">
        <v>23</v>
      </c>
      <c r="G41">
        <v>20</v>
      </c>
      <c r="K41">
        <v>43</v>
      </c>
    </row>
    <row r="42" spans="1:11" x14ac:dyDescent="0.15">
      <c r="A42" t="s">
        <v>50</v>
      </c>
      <c r="F42">
        <v>23</v>
      </c>
      <c r="G42">
        <v>20</v>
      </c>
      <c r="K42">
        <v>43</v>
      </c>
    </row>
    <row r="43" spans="1:11" x14ac:dyDescent="0.15">
      <c r="A43" t="s">
        <v>51</v>
      </c>
      <c r="F43">
        <v>23</v>
      </c>
      <c r="G43">
        <v>20</v>
      </c>
      <c r="K43">
        <v>43</v>
      </c>
    </row>
    <row r="44" spans="1:11" x14ac:dyDescent="0.15">
      <c r="A44" t="s">
        <v>52</v>
      </c>
      <c r="F44">
        <v>23</v>
      </c>
      <c r="G44">
        <v>20</v>
      </c>
      <c r="K44">
        <v>43</v>
      </c>
    </row>
    <row r="45" spans="1:11" x14ac:dyDescent="0.15">
      <c r="A45" t="s">
        <v>53</v>
      </c>
      <c r="F45">
        <v>23</v>
      </c>
      <c r="G45">
        <v>20</v>
      </c>
      <c r="K45">
        <v>43</v>
      </c>
    </row>
    <row r="46" spans="1:11" x14ac:dyDescent="0.15">
      <c r="A46" t="s">
        <v>54</v>
      </c>
      <c r="F46">
        <v>23</v>
      </c>
      <c r="G46">
        <v>20</v>
      </c>
      <c r="K46">
        <v>43</v>
      </c>
    </row>
    <row r="47" spans="1:11" x14ac:dyDescent="0.15">
      <c r="A47" t="s">
        <v>55</v>
      </c>
      <c r="F47">
        <v>23</v>
      </c>
      <c r="G47">
        <v>20</v>
      </c>
      <c r="K47">
        <v>43</v>
      </c>
    </row>
    <row r="48" spans="1:11" x14ac:dyDescent="0.15">
      <c r="A48" t="s">
        <v>56</v>
      </c>
      <c r="F48">
        <v>23</v>
      </c>
      <c r="G48">
        <v>20</v>
      </c>
      <c r="K48">
        <v>43</v>
      </c>
    </row>
    <row r="49" spans="1:11" x14ac:dyDescent="0.15">
      <c r="A49" t="s">
        <v>57</v>
      </c>
      <c r="E49">
        <v>34.96</v>
      </c>
      <c r="F49">
        <v>23</v>
      </c>
      <c r="G49">
        <v>20</v>
      </c>
      <c r="K49">
        <v>77.959999999999994</v>
      </c>
    </row>
    <row r="50" spans="1:11" x14ac:dyDescent="0.15">
      <c r="A50" t="s">
        <v>58</v>
      </c>
      <c r="C50">
        <v>36.479999999999997</v>
      </c>
      <c r="F50">
        <v>23</v>
      </c>
      <c r="G50">
        <v>20</v>
      </c>
      <c r="K50">
        <v>79.48</v>
      </c>
    </row>
    <row r="51" spans="1:11" x14ac:dyDescent="0.15">
      <c r="A51" t="s">
        <v>59</v>
      </c>
      <c r="F51">
        <v>23</v>
      </c>
      <c r="G51">
        <v>20</v>
      </c>
      <c r="K51">
        <v>43</v>
      </c>
    </row>
    <row r="52" spans="1:11" x14ac:dyDescent="0.15">
      <c r="A52" t="s">
        <v>60</v>
      </c>
      <c r="F52">
        <v>23</v>
      </c>
      <c r="G52">
        <v>20</v>
      </c>
      <c r="K52">
        <v>43</v>
      </c>
    </row>
    <row r="53" spans="1:11" x14ac:dyDescent="0.15">
      <c r="A53" t="s">
        <v>61</v>
      </c>
      <c r="D53">
        <v>34.96</v>
      </c>
      <c r="F53">
        <v>23</v>
      </c>
      <c r="G53">
        <v>20</v>
      </c>
      <c r="K53">
        <v>77.959999999999994</v>
      </c>
    </row>
    <row r="54" spans="1:11" x14ac:dyDescent="0.15">
      <c r="A54" t="s">
        <v>62</v>
      </c>
      <c r="F54">
        <v>23</v>
      </c>
      <c r="G54">
        <v>20</v>
      </c>
      <c r="K54">
        <v>43</v>
      </c>
    </row>
    <row r="55" spans="1:11" x14ac:dyDescent="0.15">
      <c r="A55" t="s">
        <v>63</v>
      </c>
      <c r="F55">
        <v>23</v>
      </c>
      <c r="G55">
        <v>20</v>
      </c>
      <c r="K55">
        <v>43</v>
      </c>
    </row>
    <row r="56" spans="1:11" x14ac:dyDescent="0.15">
      <c r="A56" t="s">
        <v>64</v>
      </c>
      <c r="F56">
        <v>23</v>
      </c>
      <c r="G56">
        <v>20</v>
      </c>
      <c r="K56">
        <v>43</v>
      </c>
    </row>
    <row r="57" spans="1:11" x14ac:dyDescent="0.15">
      <c r="A57" t="s">
        <v>65</v>
      </c>
      <c r="F57">
        <v>23</v>
      </c>
      <c r="G57">
        <v>20</v>
      </c>
      <c r="K57">
        <v>43</v>
      </c>
    </row>
    <row r="58" spans="1:11" x14ac:dyDescent="0.15">
      <c r="A58" t="s">
        <v>66</v>
      </c>
      <c r="F58">
        <v>23</v>
      </c>
      <c r="G58">
        <v>20</v>
      </c>
      <c r="K58">
        <v>43</v>
      </c>
    </row>
    <row r="59" spans="1:11" x14ac:dyDescent="0.15">
      <c r="A59" t="s">
        <v>67</v>
      </c>
      <c r="F59">
        <v>23</v>
      </c>
      <c r="G59">
        <v>20</v>
      </c>
      <c r="K59">
        <v>43</v>
      </c>
    </row>
    <row r="60" spans="1:11" x14ac:dyDescent="0.15">
      <c r="A60" t="s">
        <v>68</v>
      </c>
      <c r="F60">
        <v>23</v>
      </c>
      <c r="G60">
        <v>20</v>
      </c>
      <c r="J60">
        <v>28.88</v>
      </c>
      <c r="K60">
        <v>71.88</v>
      </c>
    </row>
    <row r="61" spans="1:11" x14ac:dyDescent="0.15">
      <c r="A61" t="s">
        <v>69</v>
      </c>
      <c r="F61">
        <v>23</v>
      </c>
      <c r="G61">
        <v>20</v>
      </c>
      <c r="K61">
        <v>43</v>
      </c>
    </row>
    <row r="62" spans="1:11" x14ac:dyDescent="0.15">
      <c r="A62" t="s">
        <v>70</v>
      </c>
      <c r="F62">
        <v>23</v>
      </c>
      <c r="G62">
        <v>20</v>
      </c>
      <c r="K62">
        <v>43</v>
      </c>
    </row>
    <row r="63" spans="1:11" x14ac:dyDescent="0.15">
      <c r="A63" t="s">
        <v>71</v>
      </c>
      <c r="F63">
        <v>23</v>
      </c>
      <c r="G63">
        <v>20</v>
      </c>
      <c r="K63">
        <v>43</v>
      </c>
    </row>
    <row r="64" spans="1:11" x14ac:dyDescent="0.15">
      <c r="A64" t="s">
        <v>12</v>
      </c>
      <c r="B64">
        <v>24.32</v>
      </c>
      <c r="C64">
        <v>36.479999999999997</v>
      </c>
      <c r="D64">
        <v>34.96</v>
      </c>
      <c r="E64">
        <v>34.96</v>
      </c>
      <c r="F64">
        <v>1357</v>
      </c>
      <c r="G64">
        <v>1180</v>
      </c>
      <c r="H64">
        <v>63.84</v>
      </c>
      <c r="I64">
        <v>60.8</v>
      </c>
      <c r="J64">
        <v>86.64</v>
      </c>
      <c r="K64">
        <v>2879</v>
      </c>
    </row>
  </sheetData>
  <phoneticPr fontId="7" type="noConversion"/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P131"/>
  <sheetViews>
    <sheetView topLeftCell="A3" workbookViewId="0">
      <selection activeCell="H14" sqref="H14"/>
    </sheetView>
  </sheetViews>
  <sheetFormatPr defaultColWidth="9" defaultRowHeight="13.5" x14ac:dyDescent="0.15"/>
  <cols>
    <col min="1" max="1" width="7.375" customWidth="1"/>
    <col min="2" max="2" width="9.25" style="2" customWidth="1"/>
    <col min="3" max="3" width="5.375" customWidth="1"/>
    <col min="4" max="4" width="8.375" style="2" customWidth="1"/>
    <col min="5" max="6" width="6.25" customWidth="1"/>
    <col min="7" max="7" width="9.375" customWidth="1"/>
    <col min="8" max="8" width="33.25" customWidth="1"/>
    <col min="9" max="9" width="18.875" style="2" customWidth="1"/>
    <col min="10" max="10" width="37.375" style="2" customWidth="1"/>
    <col min="11" max="11" width="9.375" customWidth="1"/>
    <col min="12" max="12" width="7.375" customWidth="1"/>
    <col min="13" max="13" width="16.625" customWidth="1"/>
    <col min="14" max="15" width="5.375" customWidth="1"/>
  </cols>
  <sheetData>
    <row r="3" spans="1:16" x14ac:dyDescent="0.15">
      <c r="A3" s="3" t="s">
        <v>72</v>
      </c>
      <c r="B3" s="4" t="s">
        <v>73</v>
      </c>
      <c r="C3" s="3" t="s">
        <v>74</v>
      </c>
      <c r="D3" s="4" t="s">
        <v>75</v>
      </c>
      <c r="E3" s="3" t="s">
        <v>76</v>
      </c>
      <c r="F3" s="3" t="s">
        <v>2</v>
      </c>
      <c r="G3" s="3" t="s">
        <v>77</v>
      </c>
      <c r="H3" s="3" t="s">
        <v>78</v>
      </c>
      <c r="I3" s="4" t="s">
        <v>79</v>
      </c>
      <c r="J3" s="4" t="s">
        <v>1</v>
      </c>
      <c r="K3" s="3" t="s">
        <v>80</v>
      </c>
      <c r="L3" s="3" t="s">
        <v>81</v>
      </c>
      <c r="M3" s="3" t="s">
        <v>82</v>
      </c>
      <c r="N3" s="3" t="s">
        <v>83</v>
      </c>
      <c r="O3" s="3" t="s">
        <v>84</v>
      </c>
      <c r="P3" t="s">
        <v>85</v>
      </c>
    </row>
    <row r="4" spans="1:16" x14ac:dyDescent="0.15">
      <c r="A4" s="5">
        <v>10626</v>
      </c>
      <c r="B4" s="6" t="s">
        <v>86</v>
      </c>
      <c r="C4" s="5">
        <v>2</v>
      </c>
      <c r="D4" s="6" t="s">
        <v>87</v>
      </c>
      <c r="E4" s="1" t="s">
        <v>88</v>
      </c>
      <c r="F4" s="1" t="str">
        <f>D4&amp;E4</f>
        <v>42008057谭世睿</v>
      </c>
      <c r="G4" s="1" t="s">
        <v>89</v>
      </c>
      <c r="H4" s="1" t="s">
        <v>90</v>
      </c>
      <c r="I4" s="6" t="s">
        <v>91</v>
      </c>
      <c r="J4" s="6" t="s">
        <v>3</v>
      </c>
      <c r="K4" s="1" t="s">
        <v>92</v>
      </c>
      <c r="L4" s="1" t="s">
        <v>92</v>
      </c>
      <c r="M4" s="1" t="s">
        <v>93</v>
      </c>
      <c r="N4" s="5">
        <v>32</v>
      </c>
      <c r="O4" s="5">
        <v>1</v>
      </c>
      <c r="P4">
        <f>VLOOKUP(J4,[1]Sheet1!$E$1:$F$65536,2,FALSE)</f>
        <v>24.32</v>
      </c>
    </row>
    <row r="5" spans="1:16" x14ac:dyDescent="0.15">
      <c r="A5" s="5">
        <v>10626</v>
      </c>
      <c r="B5" s="6" t="s">
        <v>86</v>
      </c>
      <c r="C5" s="5">
        <v>2</v>
      </c>
      <c r="D5" s="6" t="s">
        <v>94</v>
      </c>
      <c r="E5" s="1" t="s">
        <v>95</v>
      </c>
      <c r="F5" s="1" t="str">
        <f t="shared" ref="F5:F36" si="0">D5&amp;E5</f>
        <v>42018042吴天佑</v>
      </c>
      <c r="G5" s="1" t="s">
        <v>89</v>
      </c>
      <c r="H5" s="1" t="s">
        <v>90</v>
      </c>
      <c r="I5" s="6" t="s">
        <v>91</v>
      </c>
      <c r="J5" s="6" t="s">
        <v>4</v>
      </c>
      <c r="K5" s="1" t="s">
        <v>92</v>
      </c>
      <c r="L5" s="1" t="s">
        <v>92</v>
      </c>
      <c r="M5" s="1" t="s">
        <v>96</v>
      </c>
      <c r="N5" s="5">
        <v>48</v>
      </c>
      <c r="O5" s="5">
        <v>1</v>
      </c>
      <c r="P5">
        <f>VLOOKUP(J5,[1]Sheet1!$E$1:$F$65536,2,FALSE)</f>
        <v>36.479999999999997</v>
      </c>
    </row>
    <row r="6" spans="1:16" x14ac:dyDescent="0.15">
      <c r="A6" s="5">
        <v>10626</v>
      </c>
      <c r="B6" s="6" t="s">
        <v>86</v>
      </c>
      <c r="C6" s="5">
        <v>2</v>
      </c>
      <c r="D6" s="6" t="s">
        <v>97</v>
      </c>
      <c r="E6" s="1" t="s">
        <v>98</v>
      </c>
      <c r="F6" s="1" t="str">
        <f t="shared" si="0"/>
        <v>42018047康昕蕾</v>
      </c>
      <c r="G6" s="1" t="s">
        <v>89</v>
      </c>
      <c r="H6" s="1" t="s">
        <v>90</v>
      </c>
      <c r="I6" s="6" t="s">
        <v>91</v>
      </c>
      <c r="J6" s="6" t="s">
        <v>5</v>
      </c>
      <c r="K6" s="1" t="s">
        <v>92</v>
      </c>
      <c r="L6" s="1" t="s">
        <v>92</v>
      </c>
      <c r="M6" s="1" t="s">
        <v>96</v>
      </c>
      <c r="N6" s="5">
        <v>46</v>
      </c>
      <c r="O6" s="5">
        <v>1</v>
      </c>
      <c r="P6">
        <f>VLOOKUP(J6,[1]Sheet1!$E$1:$F$65536,2,FALSE)</f>
        <v>34.96</v>
      </c>
    </row>
    <row r="7" spans="1:16" x14ac:dyDescent="0.15">
      <c r="A7" s="5">
        <v>10626</v>
      </c>
      <c r="B7" s="6" t="s">
        <v>86</v>
      </c>
      <c r="C7" s="5">
        <v>2</v>
      </c>
      <c r="D7" s="6" t="s">
        <v>99</v>
      </c>
      <c r="E7" s="1" t="s">
        <v>100</v>
      </c>
      <c r="F7" s="1" t="str">
        <f t="shared" si="0"/>
        <v>42018041徐若尧</v>
      </c>
      <c r="G7" s="1" t="s">
        <v>89</v>
      </c>
      <c r="H7" s="1" t="s">
        <v>90</v>
      </c>
      <c r="I7" s="6" t="s">
        <v>91</v>
      </c>
      <c r="J7" s="6" t="s">
        <v>6</v>
      </c>
      <c r="K7" s="1" t="s">
        <v>92</v>
      </c>
      <c r="L7" s="1" t="s">
        <v>92</v>
      </c>
      <c r="M7" s="1" t="s">
        <v>96</v>
      </c>
      <c r="N7" s="5">
        <v>46</v>
      </c>
      <c r="O7" s="5">
        <v>1</v>
      </c>
      <c r="P7">
        <f>VLOOKUP(J7,[1]Sheet1!$E$1:$F$65536,2,FALSE)</f>
        <v>34.96</v>
      </c>
    </row>
    <row r="8" spans="1:16" x14ac:dyDescent="0.15">
      <c r="A8" s="5">
        <v>10626</v>
      </c>
      <c r="B8" s="6" t="s">
        <v>86</v>
      </c>
      <c r="C8" s="5">
        <v>2</v>
      </c>
      <c r="D8" s="6" t="s">
        <v>101</v>
      </c>
      <c r="E8" s="1" t="s">
        <v>102</v>
      </c>
      <c r="F8" s="1" t="str">
        <f t="shared" si="0"/>
        <v>42008068张娜晶</v>
      </c>
      <c r="G8" s="1" t="s">
        <v>89</v>
      </c>
      <c r="H8" s="1" t="s">
        <v>90</v>
      </c>
      <c r="I8" s="6" t="s">
        <v>91</v>
      </c>
      <c r="J8" s="6" t="s">
        <v>7</v>
      </c>
      <c r="K8" s="1" t="s">
        <v>92</v>
      </c>
      <c r="L8" s="1" t="s">
        <v>92</v>
      </c>
      <c r="M8" s="1" t="s">
        <v>96</v>
      </c>
      <c r="N8" s="5">
        <v>23</v>
      </c>
      <c r="O8" s="5">
        <v>1</v>
      </c>
      <c r="P8">
        <f>VLOOKUP(J8,[1]Sheet1!$E$1:$F$65536,2,FALSE)</f>
        <v>23</v>
      </c>
    </row>
    <row r="9" spans="1:16" x14ac:dyDescent="0.15">
      <c r="A9" s="5">
        <v>10626</v>
      </c>
      <c r="B9" s="6" t="s">
        <v>86</v>
      </c>
      <c r="C9" s="5">
        <v>2</v>
      </c>
      <c r="D9" s="6" t="s">
        <v>103</v>
      </c>
      <c r="E9" s="1" t="s">
        <v>104</v>
      </c>
      <c r="F9" s="1" t="str">
        <f t="shared" si="0"/>
        <v>42018003杨飞扬</v>
      </c>
      <c r="G9" s="1" t="s">
        <v>89</v>
      </c>
      <c r="H9" s="1" t="s">
        <v>90</v>
      </c>
      <c r="I9" s="6" t="s">
        <v>91</v>
      </c>
      <c r="J9" s="6" t="s">
        <v>7</v>
      </c>
      <c r="K9" s="1" t="s">
        <v>92</v>
      </c>
      <c r="L9" s="1" t="s">
        <v>92</v>
      </c>
      <c r="M9" s="1" t="s">
        <v>96</v>
      </c>
      <c r="N9" s="5">
        <v>23</v>
      </c>
      <c r="O9" s="5">
        <v>1</v>
      </c>
      <c r="P9">
        <f>VLOOKUP(J9,[1]Sheet1!$E$1:$F$65536,2,FALSE)</f>
        <v>23</v>
      </c>
    </row>
    <row r="10" spans="1:16" x14ac:dyDescent="0.15">
      <c r="A10" s="5">
        <v>10626</v>
      </c>
      <c r="B10" s="6" t="s">
        <v>86</v>
      </c>
      <c r="C10" s="5">
        <v>2</v>
      </c>
      <c r="D10" s="6" t="s">
        <v>105</v>
      </c>
      <c r="E10" s="1" t="s">
        <v>106</v>
      </c>
      <c r="F10" s="1" t="str">
        <f t="shared" si="0"/>
        <v>42018031施吉</v>
      </c>
      <c r="G10" s="1" t="s">
        <v>89</v>
      </c>
      <c r="H10" s="1" t="s">
        <v>90</v>
      </c>
      <c r="I10" s="6" t="s">
        <v>91</v>
      </c>
      <c r="J10" s="6" t="s">
        <v>7</v>
      </c>
      <c r="K10" s="1" t="s">
        <v>92</v>
      </c>
      <c r="L10" s="1" t="s">
        <v>92</v>
      </c>
      <c r="M10" s="1" t="s">
        <v>96</v>
      </c>
      <c r="N10" s="5">
        <v>23</v>
      </c>
      <c r="O10" s="5">
        <v>1</v>
      </c>
      <c r="P10">
        <f>VLOOKUP(J10,[1]Sheet1!$E$1:$F$65536,2,FALSE)</f>
        <v>23</v>
      </c>
    </row>
    <row r="11" spans="1:16" x14ac:dyDescent="0.15">
      <c r="A11" s="5">
        <v>10626</v>
      </c>
      <c r="B11" s="6" t="s">
        <v>86</v>
      </c>
      <c r="C11" s="5">
        <v>2</v>
      </c>
      <c r="D11" s="6" t="s">
        <v>107</v>
      </c>
      <c r="E11" s="1" t="s">
        <v>108</v>
      </c>
      <c r="F11" s="1" t="str">
        <f t="shared" si="0"/>
        <v>42018039王尹</v>
      </c>
      <c r="G11" s="1" t="s">
        <v>89</v>
      </c>
      <c r="H11" s="1" t="s">
        <v>90</v>
      </c>
      <c r="I11" s="6" t="s">
        <v>91</v>
      </c>
      <c r="J11" s="6" t="s">
        <v>7</v>
      </c>
      <c r="K11" s="1" t="s">
        <v>92</v>
      </c>
      <c r="L11" s="1" t="s">
        <v>92</v>
      </c>
      <c r="M11" s="1" t="s">
        <v>96</v>
      </c>
      <c r="N11" s="5">
        <v>23</v>
      </c>
      <c r="O11" s="5">
        <v>1</v>
      </c>
      <c r="P11">
        <f>VLOOKUP(J11,[1]Sheet1!$E$1:$F$65536,2,FALSE)</f>
        <v>23</v>
      </c>
    </row>
    <row r="12" spans="1:16" x14ac:dyDescent="0.15">
      <c r="A12" s="5">
        <v>10626</v>
      </c>
      <c r="B12" s="6" t="s">
        <v>86</v>
      </c>
      <c r="C12" s="5">
        <v>2</v>
      </c>
      <c r="D12" s="6" t="s">
        <v>87</v>
      </c>
      <c r="E12" s="1" t="s">
        <v>88</v>
      </c>
      <c r="F12" s="1" t="str">
        <f t="shared" si="0"/>
        <v>42008057谭世睿</v>
      </c>
      <c r="G12" s="1" t="s">
        <v>89</v>
      </c>
      <c r="H12" s="1" t="s">
        <v>90</v>
      </c>
      <c r="I12" s="6" t="s">
        <v>91</v>
      </c>
      <c r="J12" s="6" t="s">
        <v>7</v>
      </c>
      <c r="K12" s="1" t="s">
        <v>92</v>
      </c>
      <c r="L12" s="1" t="s">
        <v>92</v>
      </c>
      <c r="M12" s="1" t="s">
        <v>96</v>
      </c>
      <c r="N12" s="5">
        <v>23</v>
      </c>
      <c r="O12" s="5">
        <v>1</v>
      </c>
      <c r="P12">
        <f>VLOOKUP(J12,[1]Sheet1!$E$1:$F$65536,2,FALSE)</f>
        <v>23</v>
      </c>
    </row>
    <row r="13" spans="1:16" x14ac:dyDescent="0.15">
      <c r="A13" s="5">
        <v>10626</v>
      </c>
      <c r="B13" s="6" t="s">
        <v>86</v>
      </c>
      <c r="C13" s="5">
        <v>2</v>
      </c>
      <c r="D13" s="6" t="s">
        <v>109</v>
      </c>
      <c r="E13" s="1" t="s">
        <v>110</v>
      </c>
      <c r="F13" s="1" t="str">
        <f t="shared" si="0"/>
        <v>42018004缑书源</v>
      </c>
      <c r="G13" s="1" t="s">
        <v>89</v>
      </c>
      <c r="H13" s="1" t="s">
        <v>90</v>
      </c>
      <c r="I13" s="6" t="s">
        <v>91</v>
      </c>
      <c r="J13" s="6" t="s">
        <v>7</v>
      </c>
      <c r="K13" s="1" t="s">
        <v>92</v>
      </c>
      <c r="L13" s="1" t="s">
        <v>92</v>
      </c>
      <c r="M13" s="1" t="s">
        <v>96</v>
      </c>
      <c r="N13" s="5">
        <v>23</v>
      </c>
      <c r="O13" s="5">
        <v>1</v>
      </c>
      <c r="P13">
        <f>VLOOKUP(J13,[1]Sheet1!$E$1:$F$65536,2,FALSE)</f>
        <v>23</v>
      </c>
    </row>
    <row r="14" spans="1:16" x14ac:dyDescent="0.15">
      <c r="A14" s="5">
        <v>10626</v>
      </c>
      <c r="B14" s="6" t="s">
        <v>86</v>
      </c>
      <c r="C14" s="5">
        <v>2</v>
      </c>
      <c r="D14" s="6" t="s">
        <v>111</v>
      </c>
      <c r="E14" s="1" t="s">
        <v>112</v>
      </c>
      <c r="F14" s="1" t="str">
        <f t="shared" si="0"/>
        <v>42018006杜泉呈</v>
      </c>
      <c r="G14" s="1" t="s">
        <v>89</v>
      </c>
      <c r="H14" s="1" t="s">
        <v>90</v>
      </c>
      <c r="I14" s="6" t="s">
        <v>91</v>
      </c>
      <c r="J14" s="6" t="s">
        <v>7</v>
      </c>
      <c r="K14" s="1" t="s">
        <v>92</v>
      </c>
      <c r="L14" s="1" t="s">
        <v>92</v>
      </c>
      <c r="M14" s="1" t="s">
        <v>96</v>
      </c>
      <c r="N14" s="5">
        <v>23</v>
      </c>
      <c r="O14" s="5">
        <v>1</v>
      </c>
      <c r="P14">
        <f>VLOOKUP(J14,[1]Sheet1!$E$1:$F$65536,2,FALSE)</f>
        <v>23</v>
      </c>
    </row>
    <row r="15" spans="1:16" x14ac:dyDescent="0.15">
      <c r="A15" s="5">
        <v>10626</v>
      </c>
      <c r="B15" s="6" t="s">
        <v>86</v>
      </c>
      <c r="C15" s="5">
        <v>2</v>
      </c>
      <c r="D15" s="6" t="s">
        <v>113</v>
      </c>
      <c r="E15" s="1" t="s">
        <v>114</v>
      </c>
      <c r="F15" s="1" t="str">
        <f t="shared" si="0"/>
        <v>42018008江之骄</v>
      </c>
      <c r="G15" s="1" t="s">
        <v>89</v>
      </c>
      <c r="H15" s="1" t="s">
        <v>90</v>
      </c>
      <c r="I15" s="6" t="s">
        <v>91</v>
      </c>
      <c r="J15" s="6" t="s">
        <v>7</v>
      </c>
      <c r="K15" s="1" t="s">
        <v>92</v>
      </c>
      <c r="L15" s="1" t="s">
        <v>92</v>
      </c>
      <c r="M15" s="1" t="s">
        <v>96</v>
      </c>
      <c r="N15" s="5">
        <v>23</v>
      </c>
      <c r="O15" s="5">
        <v>1</v>
      </c>
      <c r="P15">
        <f>VLOOKUP(J15,[1]Sheet1!$E$1:$F$65536,2,FALSE)</f>
        <v>23</v>
      </c>
    </row>
    <row r="16" spans="1:16" x14ac:dyDescent="0.15">
      <c r="A16" s="5">
        <v>10626</v>
      </c>
      <c r="B16" s="6" t="s">
        <v>86</v>
      </c>
      <c r="C16" s="5">
        <v>2</v>
      </c>
      <c r="D16" s="6" t="s">
        <v>115</v>
      </c>
      <c r="E16" s="1" t="s">
        <v>116</v>
      </c>
      <c r="F16" s="1" t="str">
        <f t="shared" si="0"/>
        <v>42018021保丽叶</v>
      </c>
      <c r="G16" s="1" t="s">
        <v>89</v>
      </c>
      <c r="H16" s="1" t="s">
        <v>90</v>
      </c>
      <c r="I16" s="6" t="s">
        <v>91</v>
      </c>
      <c r="J16" s="6" t="s">
        <v>7</v>
      </c>
      <c r="K16" s="1" t="s">
        <v>92</v>
      </c>
      <c r="L16" s="1" t="s">
        <v>92</v>
      </c>
      <c r="M16" s="1" t="s">
        <v>96</v>
      </c>
      <c r="N16" s="5">
        <v>23</v>
      </c>
      <c r="O16" s="5">
        <v>1</v>
      </c>
      <c r="P16">
        <f>VLOOKUP(J16,[1]Sheet1!$E$1:$F$65536,2,FALSE)</f>
        <v>23</v>
      </c>
    </row>
    <row r="17" spans="1:16" x14ac:dyDescent="0.15">
      <c r="A17" s="5">
        <v>10626</v>
      </c>
      <c r="B17" s="6" t="s">
        <v>86</v>
      </c>
      <c r="C17" s="5">
        <v>2</v>
      </c>
      <c r="D17" s="6" t="s">
        <v>117</v>
      </c>
      <c r="E17" s="1" t="s">
        <v>118</v>
      </c>
      <c r="F17" s="1" t="str">
        <f t="shared" si="0"/>
        <v>42018026于雯婷</v>
      </c>
      <c r="G17" s="1" t="s">
        <v>89</v>
      </c>
      <c r="H17" s="1" t="s">
        <v>90</v>
      </c>
      <c r="I17" s="6" t="s">
        <v>91</v>
      </c>
      <c r="J17" s="6" t="s">
        <v>7</v>
      </c>
      <c r="K17" s="1" t="s">
        <v>92</v>
      </c>
      <c r="L17" s="1" t="s">
        <v>92</v>
      </c>
      <c r="M17" s="1" t="s">
        <v>96</v>
      </c>
      <c r="N17" s="5">
        <v>23</v>
      </c>
      <c r="O17" s="5">
        <v>1</v>
      </c>
      <c r="P17">
        <f>VLOOKUP(J17,[1]Sheet1!$E$1:$F$65536,2,FALSE)</f>
        <v>23</v>
      </c>
    </row>
    <row r="18" spans="1:16" x14ac:dyDescent="0.15">
      <c r="A18" s="5">
        <v>10626</v>
      </c>
      <c r="B18" s="6" t="s">
        <v>86</v>
      </c>
      <c r="C18" s="5">
        <v>2</v>
      </c>
      <c r="D18" s="6" t="s">
        <v>119</v>
      </c>
      <c r="E18" s="1" t="s">
        <v>120</v>
      </c>
      <c r="F18" s="1" t="str">
        <f t="shared" si="0"/>
        <v>42018027易浩</v>
      </c>
      <c r="G18" s="1" t="s">
        <v>89</v>
      </c>
      <c r="H18" s="1" t="s">
        <v>90</v>
      </c>
      <c r="I18" s="6" t="s">
        <v>91</v>
      </c>
      <c r="J18" s="6" t="s">
        <v>7</v>
      </c>
      <c r="K18" s="1" t="s">
        <v>92</v>
      </c>
      <c r="L18" s="1" t="s">
        <v>92</v>
      </c>
      <c r="M18" s="1" t="s">
        <v>96</v>
      </c>
      <c r="N18" s="5">
        <v>23</v>
      </c>
      <c r="O18" s="5">
        <v>1</v>
      </c>
      <c r="P18">
        <f>VLOOKUP(J18,[1]Sheet1!$E$1:$F$65536,2,FALSE)</f>
        <v>23</v>
      </c>
    </row>
    <row r="19" spans="1:16" x14ac:dyDescent="0.15">
      <c r="A19" s="5">
        <v>10626</v>
      </c>
      <c r="B19" s="6" t="s">
        <v>86</v>
      </c>
      <c r="C19" s="5">
        <v>2</v>
      </c>
      <c r="D19" s="6" t="s">
        <v>121</v>
      </c>
      <c r="E19" s="1" t="s">
        <v>122</v>
      </c>
      <c r="F19" s="1" t="str">
        <f t="shared" si="0"/>
        <v>42018035廖骏</v>
      </c>
      <c r="G19" s="1" t="s">
        <v>89</v>
      </c>
      <c r="H19" s="1" t="s">
        <v>90</v>
      </c>
      <c r="I19" s="6" t="s">
        <v>91</v>
      </c>
      <c r="J19" s="6" t="s">
        <v>7</v>
      </c>
      <c r="K19" s="1" t="s">
        <v>92</v>
      </c>
      <c r="L19" s="1" t="s">
        <v>92</v>
      </c>
      <c r="M19" s="1" t="s">
        <v>96</v>
      </c>
      <c r="N19" s="5">
        <v>23</v>
      </c>
      <c r="O19" s="5">
        <v>1</v>
      </c>
      <c r="P19">
        <f>VLOOKUP(J19,[1]Sheet1!$E$1:$F$65536,2,FALSE)</f>
        <v>23</v>
      </c>
    </row>
    <row r="20" spans="1:16" x14ac:dyDescent="0.15">
      <c r="A20" s="5">
        <v>10626</v>
      </c>
      <c r="B20" s="6" t="s">
        <v>86</v>
      </c>
      <c r="C20" s="5">
        <v>2</v>
      </c>
      <c r="D20" s="6" t="s">
        <v>123</v>
      </c>
      <c r="E20" s="1" t="s">
        <v>124</v>
      </c>
      <c r="F20" s="1" t="str">
        <f t="shared" si="0"/>
        <v>42018005林中鸣</v>
      </c>
      <c r="G20" s="1" t="s">
        <v>89</v>
      </c>
      <c r="H20" s="1" t="s">
        <v>90</v>
      </c>
      <c r="I20" s="6" t="s">
        <v>91</v>
      </c>
      <c r="J20" s="6" t="s">
        <v>7</v>
      </c>
      <c r="K20" s="1" t="s">
        <v>92</v>
      </c>
      <c r="L20" s="1" t="s">
        <v>92</v>
      </c>
      <c r="M20" s="1" t="s">
        <v>96</v>
      </c>
      <c r="N20" s="5">
        <v>23</v>
      </c>
      <c r="O20" s="5">
        <v>1</v>
      </c>
      <c r="P20">
        <f>VLOOKUP(J20,[1]Sheet1!$E$1:$F$65536,2,FALSE)</f>
        <v>23</v>
      </c>
    </row>
    <row r="21" spans="1:16" x14ac:dyDescent="0.15">
      <c r="A21" s="5">
        <v>10626</v>
      </c>
      <c r="B21" s="6" t="s">
        <v>86</v>
      </c>
      <c r="C21" s="5">
        <v>2</v>
      </c>
      <c r="D21" s="6" t="s">
        <v>125</v>
      </c>
      <c r="E21" s="1" t="s">
        <v>126</v>
      </c>
      <c r="F21" s="1" t="str">
        <f t="shared" si="0"/>
        <v>42018009刘琳</v>
      </c>
      <c r="G21" s="1" t="s">
        <v>89</v>
      </c>
      <c r="H21" s="1" t="s">
        <v>90</v>
      </c>
      <c r="I21" s="6" t="s">
        <v>91</v>
      </c>
      <c r="J21" s="6" t="s">
        <v>7</v>
      </c>
      <c r="K21" s="1" t="s">
        <v>92</v>
      </c>
      <c r="L21" s="1" t="s">
        <v>92</v>
      </c>
      <c r="M21" s="1" t="s">
        <v>96</v>
      </c>
      <c r="N21" s="5">
        <v>23</v>
      </c>
      <c r="O21" s="5">
        <v>1</v>
      </c>
      <c r="P21">
        <f>VLOOKUP(J21,[1]Sheet1!$E$1:$F$65536,2,FALSE)</f>
        <v>23</v>
      </c>
    </row>
    <row r="22" spans="1:16" x14ac:dyDescent="0.15">
      <c r="A22" s="5">
        <v>10626</v>
      </c>
      <c r="B22" s="6" t="s">
        <v>86</v>
      </c>
      <c r="C22" s="5">
        <v>2</v>
      </c>
      <c r="D22" s="6" t="s">
        <v>127</v>
      </c>
      <c r="E22" s="1" t="s">
        <v>128</v>
      </c>
      <c r="F22" s="1" t="str">
        <f t="shared" si="0"/>
        <v>42008061梁诗颖</v>
      </c>
      <c r="G22" s="1" t="s">
        <v>89</v>
      </c>
      <c r="H22" s="1" t="s">
        <v>90</v>
      </c>
      <c r="I22" s="6" t="s">
        <v>91</v>
      </c>
      <c r="J22" s="6" t="s">
        <v>7</v>
      </c>
      <c r="K22" s="1" t="s">
        <v>92</v>
      </c>
      <c r="L22" s="1" t="s">
        <v>92</v>
      </c>
      <c r="M22" s="1" t="s">
        <v>96</v>
      </c>
      <c r="N22" s="5">
        <v>23</v>
      </c>
      <c r="O22" s="5">
        <v>1</v>
      </c>
      <c r="P22">
        <f>VLOOKUP(J22,[1]Sheet1!$E$1:$F$65536,2,FALSE)</f>
        <v>23</v>
      </c>
    </row>
    <row r="23" spans="1:16" x14ac:dyDescent="0.15">
      <c r="A23" s="5">
        <v>10626</v>
      </c>
      <c r="B23" s="6" t="s">
        <v>86</v>
      </c>
      <c r="C23" s="5">
        <v>2</v>
      </c>
      <c r="D23" s="6" t="s">
        <v>129</v>
      </c>
      <c r="E23" s="1" t="s">
        <v>130</v>
      </c>
      <c r="F23" s="1" t="str">
        <f t="shared" si="0"/>
        <v>42018007姚尚琳</v>
      </c>
      <c r="G23" s="1" t="s">
        <v>89</v>
      </c>
      <c r="H23" s="1" t="s">
        <v>90</v>
      </c>
      <c r="I23" s="6" t="s">
        <v>91</v>
      </c>
      <c r="J23" s="6" t="s">
        <v>7</v>
      </c>
      <c r="K23" s="1" t="s">
        <v>92</v>
      </c>
      <c r="L23" s="1" t="s">
        <v>92</v>
      </c>
      <c r="M23" s="1" t="s">
        <v>96</v>
      </c>
      <c r="N23" s="5">
        <v>23</v>
      </c>
      <c r="O23" s="5">
        <v>1</v>
      </c>
      <c r="P23">
        <f>VLOOKUP(J23,[1]Sheet1!$E$1:$F$65536,2,FALSE)</f>
        <v>23</v>
      </c>
    </row>
    <row r="24" spans="1:16" x14ac:dyDescent="0.15">
      <c r="A24" s="5">
        <v>10626</v>
      </c>
      <c r="B24" s="6" t="s">
        <v>86</v>
      </c>
      <c r="C24" s="5">
        <v>2</v>
      </c>
      <c r="D24" s="6" t="s">
        <v>131</v>
      </c>
      <c r="E24" s="1" t="s">
        <v>132</v>
      </c>
      <c r="F24" s="1" t="str">
        <f t="shared" si="0"/>
        <v>42018018黄佳妮</v>
      </c>
      <c r="G24" s="1" t="s">
        <v>89</v>
      </c>
      <c r="H24" s="1" t="s">
        <v>90</v>
      </c>
      <c r="I24" s="6" t="s">
        <v>91</v>
      </c>
      <c r="J24" s="6" t="s">
        <v>7</v>
      </c>
      <c r="K24" s="1" t="s">
        <v>92</v>
      </c>
      <c r="L24" s="1" t="s">
        <v>92</v>
      </c>
      <c r="M24" s="1" t="s">
        <v>96</v>
      </c>
      <c r="N24" s="5">
        <v>23</v>
      </c>
      <c r="O24" s="5">
        <v>1</v>
      </c>
      <c r="P24">
        <f>VLOOKUP(J24,[1]Sheet1!$E$1:$F$65536,2,FALSE)</f>
        <v>23</v>
      </c>
    </row>
    <row r="25" spans="1:16" x14ac:dyDescent="0.15">
      <c r="A25" s="5">
        <v>10626</v>
      </c>
      <c r="B25" s="6" t="s">
        <v>86</v>
      </c>
      <c r="C25" s="5">
        <v>2</v>
      </c>
      <c r="D25" s="6" t="s">
        <v>133</v>
      </c>
      <c r="E25" s="1" t="s">
        <v>134</v>
      </c>
      <c r="F25" s="1" t="str">
        <f t="shared" si="0"/>
        <v>42018024郝瀚</v>
      </c>
      <c r="G25" s="1" t="s">
        <v>89</v>
      </c>
      <c r="H25" s="1" t="s">
        <v>90</v>
      </c>
      <c r="I25" s="6" t="s">
        <v>91</v>
      </c>
      <c r="J25" s="6" t="s">
        <v>7</v>
      </c>
      <c r="K25" s="1" t="s">
        <v>92</v>
      </c>
      <c r="L25" s="1" t="s">
        <v>92</v>
      </c>
      <c r="M25" s="1" t="s">
        <v>96</v>
      </c>
      <c r="N25" s="5">
        <v>23</v>
      </c>
      <c r="O25" s="5">
        <v>1</v>
      </c>
      <c r="P25">
        <f>VLOOKUP(J25,[1]Sheet1!$E$1:$F$65536,2,FALSE)</f>
        <v>23</v>
      </c>
    </row>
    <row r="26" spans="1:16" x14ac:dyDescent="0.15">
      <c r="A26" s="5">
        <v>10626</v>
      </c>
      <c r="B26" s="6" t="s">
        <v>86</v>
      </c>
      <c r="C26" s="5">
        <v>2</v>
      </c>
      <c r="D26" s="6" t="s">
        <v>135</v>
      </c>
      <c r="E26" s="1" t="s">
        <v>136</v>
      </c>
      <c r="F26" s="1" t="str">
        <f t="shared" si="0"/>
        <v>42018032匡芮锐</v>
      </c>
      <c r="G26" s="1" t="s">
        <v>89</v>
      </c>
      <c r="H26" s="1" t="s">
        <v>90</v>
      </c>
      <c r="I26" s="6" t="s">
        <v>91</v>
      </c>
      <c r="J26" s="6" t="s">
        <v>7</v>
      </c>
      <c r="K26" s="1" t="s">
        <v>92</v>
      </c>
      <c r="L26" s="1" t="s">
        <v>92</v>
      </c>
      <c r="M26" s="1" t="s">
        <v>96</v>
      </c>
      <c r="N26" s="5">
        <v>23</v>
      </c>
      <c r="O26" s="5">
        <v>1</v>
      </c>
      <c r="P26">
        <f>VLOOKUP(J26,[1]Sheet1!$E$1:$F$65536,2,FALSE)</f>
        <v>23</v>
      </c>
    </row>
    <row r="27" spans="1:16" x14ac:dyDescent="0.15">
      <c r="A27" s="5">
        <v>10626</v>
      </c>
      <c r="B27" s="6" t="s">
        <v>86</v>
      </c>
      <c r="C27" s="5">
        <v>2</v>
      </c>
      <c r="D27" s="6" t="s">
        <v>99</v>
      </c>
      <c r="E27" s="1" t="s">
        <v>100</v>
      </c>
      <c r="F27" s="1" t="str">
        <f t="shared" si="0"/>
        <v>42018041徐若尧</v>
      </c>
      <c r="G27" s="1" t="s">
        <v>89</v>
      </c>
      <c r="H27" s="1" t="s">
        <v>90</v>
      </c>
      <c r="I27" s="6" t="s">
        <v>91</v>
      </c>
      <c r="J27" s="6" t="s">
        <v>7</v>
      </c>
      <c r="K27" s="1" t="s">
        <v>92</v>
      </c>
      <c r="L27" s="1" t="s">
        <v>92</v>
      </c>
      <c r="M27" s="1" t="s">
        <v>96</v>
      </c>
      <c r="N27" s="5">
        <v>23</v>
      </c>
      <c r="O27" s="5">
        <v>1</v>
      </c>
      <c r="P27">
        <f>VLOOKUP(J27,[1]Sheet1!$E$1:$F$65536,2,FALSE)</f>
        <v>23</v>
      </c>
    </row>
    <row r="28" spans="1:16" x14ac:dyDescent="0.15">
      <c r="A28" s="5">
        <v>10626</v>
      </c>
      <c r="B28" s="6" t="s">
        <v>86</v>
      </c>
      <c r="C28" s="5">
        <v>2</v>
      </c>
      <c r="D28" s="6" t="s">
        <v>137</v>
      </c>
      <c r="E28" s="1" t="s">
        <v>138</v>
      </c>
      <c r="F28" s="1" t="str">
        <f t="shared" si="0"/>
        <v>42018045许玲</v>
      </c>
      <c r="G28" s="1" t="s">
        <v>89</v>
      </c>
      <c r="H28" s="1" t="s">
        <v>90</v>
      </c>
      <c r="I28" s="6" t="s">
        <v>91</v>
      </c>
      <c r="J28" s="6" t="s">
        <v>7</v>
      </c>
      <c r="K28" s="1" t="s">
        <v>92</v>
      </c>
      <c r="L28" s="1" t="s">
        <v>92</v>
      </c>
      <c r="M28" s="1" t="s">
        <v>96</v>
      </c>
      <c r="N28" s="5">
        <v>23</v>
      </c>
      <c r="O28" s="5">
        <v>1</v>
      </c>
      <c r="P28">
        <f>VLOOKUP(J28,[1]Sheet1!$E$1:$F$65536,2,FALSE)</f>
        <v>23</v>
      </c>
    </row>
    <row r="29" spans="1:16" x14ac:dyDescent="0.15">
      <c r="A29" s="5">
        <v>10626</v>
      </c>
      <c r="B29" s="6" t="s">
        <v>86</v>
      </c>
      <c r="C29" s="5">
        <v>2</v>
      </c>
      <c r="D29" s="6" t="s">
        <v>97</v>
      </c>
      <c r="E29" s="1" t="s">
        <v>98</v>
      </c>
      <c r="F29" s="1" t="str">
        <f t="shared" si="0"/>
        <v>42018047康昕蕾</v>
      </c>
      <c r="G29" s="1" t="s">
        <v>89</v>
      </c>
      <c r="H29" s="1" t="s">
        <v>90</v>
      </c>
      <c r="I29" s="6" t="s">
        <v>91</v>
      </c>
      <c r="J29" s="6" t="s">
        <v>7</v>
      </c>
      <c r="K29" s="1" t="s">
        <v>92</v>
      </c>
      <c r="L29" s="1" t="s">
        <v>92</v>
      </c>
      <c r="M29" s="1" t="s">
        <v>96</v>
      </c>
      <c r="N29" s="5">
        <v>23</v>
      </c>
      <c r="O29" s="5">
        <v>1</v>
      </c>
      <c r="P29">
        <f>VLOOKUP(J29,[1]Sheet1!$E$1:$F$65536,2,FALSE)</f>
        <v>23</v>
      </c>
    </row>
    <row r="30" spans="1:16" x14ac:dyDescent="0.15">
      <c r="A30" s="5">
        <v>10626</v>
      </c>
      <c r="B30" s="6" t="s">
        <v>86</v>
      </c>
      <c r="C30" s="5">
        <v>2</v>
      </c>
      <c r="D30" s="6" t="s">
        <v>139</v>
      </c>
      <c r="E30" s="1" t="s">
        <v>140</v>
      </c>
      <c r="F30" s="1" t="str">
        <f t="shared" si="0"/>
        <v>42036081姚昕玥</v>
      </c>
      <c r="G30" s="1" t="s">
        <v>89</v>
      </c>
      <c r="H30" s="1" t="s">
        <v>90</v>
      </c>
      <c r="I30" s="6" t="s">
        <v>91</v>
      </c>
      <c r="J30" s="6" t="s">
        <v>7</v>
      </c>
      <c r="K30" s="1" t="s">
        <v>92</v>
      </c>
      <c r="L30" s="1" t="s">
        <v>92</v>
      </c>
      <c r="M30" s="1" t="s">
        <v>96</v>
      </c>
      <c r="N30" s="5">
        <v>23</v>
      </c>
      <c r="O30" s="5">
        <v>1</v>
      </c>
      <c r="P30">
        <f>VLOOKUP(J30,[1]Sheet1!$E$1:$F$65536,2,FALSE)</f>
        <v>23</v>
      </c>
    </row>
    <row r="31" spans="1:16" x14ac:dyDescent="0.15">
      <c r="A31" s="5">
        <v>10626</v>
      </c>
      <c r="B31" s="6" t="s">
        <v>86</v>
      </c>
      <c r="C31" s="5">
        <v>2</v>
      </c>
      <c r="D31" s="6" t="s">
        <v>141</v>
      </c>
      <c r="E31" s="1" t="s">
        <v>142</v>
      </c>
      <c r="F31" s="1" t="str">
        <f t="shared" si="0"/>
        <v>42012077李佳桐</v>
      </c>
      <c r="G31" s="1" t="s">
        <v>89</v>
      </c>
      <c r="H31" s="1" t="s">
        <v>90</v>
      </c>
      <c r="I31" s="6" t="s">
        <v>91</v>
      </c>
      <c r="J31" s="6" t="s">
        <v>7</v>
      </c>
      <c r="K31" s="1" t="s">
        <v>92</v>
      </c>
      <c r="L31" s="1" t="s">
        <v>92</v>
      </c>
      <c r="M31" s="1" t="s">
        <v>96</v>
      </c>
      <c r="N31" s="5">
        <v>23</v>
      </c>
      <c r="O31" s="5">
        <v>1</v>
      </c>
      <c r="P31">
        <f>VLOOKUP(J31,[1]Sheet1!$E$1:$F$65536,2,FALSE)</f>
        <v>23</v>
      </c>
    </row>
    <row r="32" spans="1:16" x14ac:dyDescent="0.15">
      <c r="A32" s="5">
        <v>10626</v>
      </c>
      <c r="B32" s="6" t="s">
        <v>86</v>
      </c>
      <c r="C32" s="5">
        <v>2</v>
      </c>
      <c r="D32" s="6" t="s">
        <v>143</v>
      </c>
      <c r="E32" s="1" t="s">
        <v>144</v>
      </c>
      <c r="F32" s="1" t="str">
        <f t="shared" si="0"/>
        <v>42018010聂嘉怡</v>
      </c>
      <c r="G32" s="1" t="s">
        <v>89</v>
      </c>
      <c r="H32" s="1" t="s">
        <v>90</v>
      </c>
      <c r="I32" s="6" t="s">
        <v>91</v>
      </c>
      <c r="J32" s="6" t="s">
        <v>7</v>
      </c>
      <c r="K32" s="1" t="s">
        <v>92</v>
      </c>
      <c r="L32" s="1" t="s">
        <v>92</v>
      </c>
      <c r="M32" s="1" t="s">
        <v>96</v>
      </c>
      <c r="N32" s="5">
        <v>23</v>
      </c>
      <c r="O32" s="5">
        <v>1</v>
      </c>
      <c r="P32">
        <f>VLOOKUP(J32,[1]Sheet1!$E$1:$F$65536,2,FALSE)</f>
        <v>23</v>
      </c>
    </row>
    <row r="33" spans="1:16" x14ac:dyDescent="0.15">
      <c r="A33" s="5">
        <v>10626</v>
      </c>
      <c r="B33" s="6" t="s">
        <v>86</v>
      </c>
      <c r="C33" s="5">
        <v>2</v>
      </c>
      <c r="D33" s="6" t="s">
        <v>145</v>
      </c>
      <c r="E33" s="1" t="s">
        <v>146</v>
      </c>
      <c r="F33" s="1" t="str">
        <f t="shared" si="0"/>
        <v>42018011韩君钰</v>
      </c>
      <c r="G33" s="1" t="s">
        <v>89</v>
      </c>
      <c r="H33" s="1" t="s">
        <v>90</v>
      </c>
      <c r="I33" s="6" t="s">
        <v>91</v>
      </c>
      <c r="J33" s="6" t="s">
        <v>7</v>
      </c>
      <c r="K33" s="1" t="s">
        <v>92</v>
      </c>
      <c r="L33" s="1" t="s">
        <v>92</v>
      </c>
      <c r="M33" s="1" t="s">
        <v>96</v>
      </c>
      <c r="N33" s="5">
        <v>23</v>
      </c>
      <c r="O33" s="5">
        <v>1</v>
      </c>
      <c r="P33">
        <f>VLOOKUP(J33,[1]Sheet1!$E$1:$F$65536,2,FALSE)</f>
        <v>23</v>
      </c>
    </row>
    <row r="34" spans="1:16" x14ac:dyDescent="0.15">
      <c r="A34" s="5">
        <v>10626</v>
      </c>
      <c r="B34" s="6" t="s">
        <v>86</v>
      </c>
      <c r="C34" s="5">
        <v>2</v>
      </c>
      <c r="D34" s="6" t="s">
        <v>147</v>
      </c>
      <c r="E34" s="1" t="s">
        <v>148</v>
      </c>
      <c r="F34" s="1" t="str">
        <f t="shared" si="0"/>
        <v>42018017王炅霖</v>
      </c>
      <c r="G34" s="1" t="s">
        <v>89</v>
      </c>
      <c r="H34" s="1" t="s">
        <v>90</v>
      </c>
      <c r="I34" s="6" t="s">
        <v>91</v>
      </c>
      <c r="J34" s="6" t="s">
        <v>7</v>
      </c>
      <c r="K34" s="1" t="s">
        <v>92</v>
      </c>
      <c r="L34" s="1" t="s">
        <v>92</v>
      </c>
      <c r="M34" s="1" t="s">
        <v>96</v>
      </c>
      <c r="N34" s="5">
        <v>23</v>
      </c>
      <c r="O34" s="5">
        <v>1</v>
      </c>
      <c r="P34">
        <f>VLOOKUP(J34,[1]Sheet1!$E$1:$F$65536,2,FALSE)</f>
        <v>23</v>
      </c>
    </row>
    <row r="35" spans="1:16" x14ac:dyDescent="0.15">
      <c r="A35" s="5">
        <v>10626</v>
      </c>
      <c r="B35" s="6" t="s">
        <v>86</v>
      </c>
      <c r="C35" s="5">
        <v>2</v>
      </c>
      <c r="D35" s="6" t="s">
        <v>149</v>
      </c>
      <c r="E35" s="1" t="s">
        <v>150</v>
      </c>
      <c r="F35" s="1" t="str">
        <f t="shared" si="0"/>
        <v>42018019唐佳琦</v>
      </c>
      <c r="G35" s="1" t="s">
        <v>89</v>
      </c>
      <c r="H35" s="1" t="s">
        <v>90</v>
      </c>
      <c r="I35" s="6" t="s">
        <v>91</v>
      </c>
      <c r="J35" s="6" t="s">
        <v>7</v>
      </c>
      <c r="K35" s="1" t="s">
        <v>92</v>
      </c>
      <c r="L35" s="1" t="s">
        <v>92</v>
      </c>
      <c r="M35" s="1" t="s">
        <v>96</v>
      </c>
      <c r="N35" s="5">
        <v>23</v>
      </c>
      <c r="O35" s="5">
        <v>1</v>
      </c>
      <c r="P35">
        <f>VLOOKUP(J35,[1]Sheet1!$E$1:$F$65536,2,FALSE)</f>
        <v>23</v>
      </c>
    </row>
    <row r="36" spans="1:16" x14ac:dyDescent="0.15">
      <c r="A36" s="5">
        <v>10626</v>
      </c>
      <c r="B36" s="6" t="s">
        <v>86</v>
      </c>
      <c r="C36" s="5">
        <v>2</v>
      </c>
      <c r="D36" s="6" t="s">
        <v>151</v>
      </c>
      <c r="E36" s="1" t="s">
        <v>152</v>
      </c>
      <c r="F36" s="1" t="str">
        <f t="shared" si="0"/>
        <v>42018029黄雅如</v>
      </c>
      <c r="G36" s="1" t="s">
        <v>89</v>
      </c>
      <c r="H36" s="1" t="s">
        <v>90</v>
      </c>
      <c r="I36" s="6" t="s">
        <v>91</v>
      </c>
      <c r="J36" s="6" t="s">
        <v>7</v>
      </c>
      <c r="K36" s="1" t="s">
        <v>92</v>
      </c>
      <c r="L36" s="1" t="s">
        <v>92</v>
      </c>
      <c r="M36" s="1" t="s">
        <v>96</v>
      </c>
      <c r="N36" s="5">
        <v>23</v>
      </c>
      <c r="O36" s="5">
        <v>1</v>
      </c>
      <c r="P36">
        <f>VLOOKUP(J36,[1]Sheet1!$E$1:$F$65536,2,FALSE)</f>
        <v>23</v>
      </c>
    </row>
    <row r="37" spans="1:16" x14ac:dyDescent="0.15">
      <c r="A37" s="5">
        <v>10626</v>
      </c>
      <c r="B37" s="6" t="s">
        <v>86</v>
      </c>
      <c r="C37" s="5">
        <v>2</v>
      </c>
      <c r="D37" s="6" t="s">
        <v>153</v>
      </c>
      <c r="E37" s="1" t="s">
        <v>154</v>
      </c>
      <c r="F37" s="1" t="str">
        <f t="shared" ref="F37:F68" si="1">D37&amp;E37</f>
        <v>42018033梁振宇</v>
      </c>
      <c r="G37" s="1" t="s">
        <v>89</v>
      </c>
      <c r="H37" s="1" t="s">
        <v>90</v>
      </c>
      <c r="I37" s="6" t="s">
        <v>91</v>
      </c>
      <c r="J37" s="6" t="s">
        <v>7</v>
      </c>
      <c r="K37" s="1" t="s">
        <v>92</v>
      </c>
      <c r="L37" s="1" t="s">
        <v>92</v>
      </c>
      <c r="M37" s="1" t="s">
        <v>96</v>
      </c>
      <c r="N37" s="5">
        <v>23</v>
      </c>
      <c r="O37" s="5">
        <v>1</v>
      </c>
      <c r="P37">
        <f>VLOOKUP(J37,[1]Sheet1!$E$1:$F$65536,2,FALSE)</f>
        <v>23</v>
      </c>
    </row>
    <row r="38" spans="1:16" x14ac:dyDescent="0.15">
      <c r="A38" s="5">
        <v>10626</v>
      </c>
      <c r="B38" s="6" t="s">
        <v>86</v>
      </c>
      <c r="C38" s="5">
        <v>2</v>
      </c>
      <c r="D38" s="6" t="s">
        <v>155</v>
      </c>
      <c r="E38" s="1" t="s">
        <v>156</v>
      </c>
      <c r="F38" s="1" t="str">
        <f t="shared" si="1"/>
        <v>42018043陈锦洁</v>
      </c>
      <c r="G38" s="1" t="s">
        <v>89</v>
      </c>
      <c r="H38" s="1" t="s">
        <v>90</v>
      </c>
      <c r="I38" s="6" t="s">
        <v>91</v>
      </c>
      <c r="J38" s="6" t="s">
        <v>7</v>
      </c>
      <c r="K38" s="1" t="s">
        <v>92</v>
      </c>
      <c r="L38" s="1" t="s">
        <v>92</v>
      </c>
      <c r="M38" s="1" t="s">
        <v>96</v>
      </c>
      <c r="N38" s="5">
        <v>23</v>
      </c>
      <c r="O38" s="5">
        <v>1</v>
      </c>
      <c r="P38">
        <f>VLOOKUP(J38,[1]Sheet1!$E$1:$F$65536,2,FALSE)</f>
        <v>23</v>
      </c>
    </row>
    <row r="39" spans="1:16" x14ac:dyDescent="0.15">
      <c r="A39" s="5">
        <v>10626</v>
      </c>
      <c r="B39" s="6" t="s">
        <v>86</v>
      </c>
      <c r="C39" s="5">
        <v>2</v>
      </c>
      <c r="D39" s="6" t="s">
        <v>157</v>
      </c>
      <c r="E39" s="1" t="s">
        <v>158</v>
      </c>
      <c r="F39" s="1" t="str">
        <f t="shared" si="1"/>
        <v>42018050潘芷秋</v>
      </c>
      <c r="G39" s="1" t="s">
        <v>89</v>
      </c>
      <c r="H39" s="1" t="s">
        <v>90</v>
      </c>
      <c r="I39" s="6" t="s">
        <v>91</v>
      </c>
      <c r="J39" s="6" t="s">
        <v>7</v>
      </c>
      <c r="K39" s="1" t="s">
        <v>92</v>
      </c>
      <c r="L39" s="1" t="s">
        <v>92</v>
      </c>
      <c r="M39" s="1" t="s">
        <v>96</v>
      </c>
      <c r="N39" s="5">
        <v>23</v>
      </c>
      <c r="O39" s="5">
        <v>1</v>
      </c>
      <c r="P39">
        <f>VLOOKUP(J39,[1]Sheet1!$E$1:$F$65536,2,FALSE)</f>
        <v>23</v>
      </c>
    </row>
    <row r="40" spans="1:16" x14ac:dyDescent="0.15">
      <c r="A40" s="5">
        <v>10626</v>
      </c>
      <c r="B40" s="6" t="s">
        <v>86</v>
      </c>
      <c r="C40" s="5">
        <v>2</v>
      </c>
      <c r="D40" s="6" t="s">
        <v>159</v>
      </c>
      <c r="E40" s="1" t="s">
        <v>160</v>
      </c>
      <c r="F40" s="1" t="str">
        <f t="shared" si="1"/>
        <v>42018055林依霖</v>
      </c>
      <c r="G40" s="1" t="s">
        <v>89</v>
      </c>
      <c r="H40" s="1" t="s">
        <v>90</v>
      </c>
      <c r="I40" s="6" t="s">
        <v>91</v>
      </c>
      <c r="J40" s="6" t="s">
        <v>7</v>
      </c>
      <c r="K40" s="1" t="s">
        <v>92</v>
      </c>
      <c r="L40" s="1" t="s">
        <v>92</v>
      </c>
      <c r="M40" s="1" t="s">
        <v>96</v>
      </c>
      <c r="N40" s="5">
        <v>23</v>
      </c>
      <c r="O40" s="5">
        <v>1</v>
      </c>
      <c r="P40">
        <f>VLOOKUP(J40,[1]Sheet1!$E$1:$F$65536,2,FALSE)</f>
        <v>23</v>
      </c>
    </row>
    <row r="41" spans="1:16" x14ac:dyDescent="0.15">
      <c r="A41" s="5">
        <v>10626</v>
      </c>
      <c r="B41" s="6" t="s">
        <v>86</v>
      </c>
      <c r="C41" s="5">
        <v>2</v>
      </c>
      <c r="D41" s="6" t="s">
        <v>161</v>
      </c>
      <c r="E41" s="1" t="s">
        <v>162</v>
      </c>
      <c r="F41" s="1" t="str">
        <f t="shared" si="1"/>
        <v>42037023张思颖</v>
      </c>
      <c r="G41" s="1" t="s">
        <v>89</v>
      </c>
      <c r="H41" s="1" t="s">
        <v>90</v>
      </c>
      <c r="I41" s="6" t="s">
        <v>91</v>
      </c>
      <c r="J41" s="6" t="s">
        <v>7</v>
      </c>
      <c r="K41" s="1" t="s">
        <v>92</v>
      </c>
      <c r="L41" s="1" t="s">
        <v>92</v>
      </c>
      <c r="M41" s="1" t="s">
        <v>96</v>
      </c>
      <c r="N41" s="5">
        <v>23</v>
      </c>
      <c r="O41" s="5">
        <v>1</v>
      </c>
      <c r="P41">
        <f>VLOOKUP(J41,[1]Sheet1!$E$1:$F$65536,2,FALSE)</f>
        <v>23</v>
      </c>
    </row>
    <row r="42" spans="1:16" x14ac:dyDescent="0.15">
      <c r="A42" s="5">
        <v>10626</v>
      </c>
      <c r="B42" s="6" t="s">
        <v>86</v>
      </c>
      <c r="C42" s="5">
        <v>2</v>
      </c>
      <c r="D42" s="6" t="s">
        <v>163</v>
      </c>
      <c r="E42" s="1" t="s">
        <v>164</v>
      </c>
      <c r="F42" s="1" t="str">
        <f t="shared" si="1"/>
        <v>42012116马雯静</v>
      </c>
      <c r="G42" s="1" t="s">
        <v>89</v>
      </c>
      <c r="H42" s="1" t="s">
        <v>90</v>
      </c>
      <c r="I42" s="6" t="s">
        <v>91</v>
      </c>
      <c r="J42" s="6" t="s">
        <v>7</v>
      </c>
      <c r="K42" s="1" t="s">
        <v>92</v>
      </c>
      <c r="L42" s="1" t="s">
        <v>92</v>
      </c>
      <c r="M42" s="1" t="s">
        <v>96</v>
      </c>
      <c r="N42" s="5">
        <v>23</v>
      </c>
      <c r="O42" s="5">
        <v>1</v>
      </c>
      <c r="P42">
        <f>VLOOKUP(J42,[1]Sheet1!$E$1:$F$65536,2,FALSE)</f>
        <v>23</v>
      </c>
    </row>
    <row r="43" spans="1:16" x14ac:dyDescent="0.15">
      <c r="A43" s="5">
        <v>10626</v>
      </c>
      <c r="B43" s="6" t="s">
        <v>86</v>
      </c>
      <c r="C43" s="5">
        <v>2</v>
      </c>
      <c r="D43" s="6" t="s">
        <v>165</v>
      </c>
      <c r="E43" s="1" t="s">
        <v>166</v>
      </c>
      <c r="F43" s="1" t="str">
        <f t="shared" si="1"/>
        <v>42018013叶子</v>
      </c>
      <c r="G43" s="1" t="s">
        <v>89</v>
      </c>
      <c r="H43" s="1" t="s">
        <v>90</v>
      </c>
      <c r="I43" s="6" t="s">
        <v>91</v>
      </c>
      <c r="J43" s="6" t="s">
        <v>7</v>
      </c>
      <c r="K43" s="1" t="s">
        <v>92</v>
      </c>
      <c r="L43" s="1" t="s">
        <v>92</v>
      </c>
      <c r="M43" s="1" t="s">
        <v>96</v>
      </c>
      <c r="N43" s="5">
        <v>23</v>
      </c>
      <c r="O43" s="5">
        <v>1</v>
      </c>
      <c r="P43">
        <f>VLOOKUP(J43,[1]Sheet1!$E$1:$F$65536,2,FALSE)</f>
        <v>23</v>
      </c>
    </row>
    <row r="44" spans="1:16" x14ac:dyDescent="0.15">
      <c r="A44" s="5">
        <v>10626</v>
      </c>
      <c r="B44" s="6" t="s">
        <v>86</v>
      </c>
      <c r="C44" s="5">
        <v>2</v>
      </c>
      <c r="D44" s="6" t="s">
        <v>167</v>
      </c>
      <c r="E44" s="1" t="s">
        <v>168</v>
      </c>
      <c r="F44" s="1" t="str">
        <f t="shared" si="1"/>
        <v>42018014肖汉怡</v>
      </c>
      <c r="G44" s="1" t="s">
        <v>89</v>
      </c>
      <c r="H44" s="1" t="s">
        <v>90</v>
      </c>
      <c r="I44" s="6" t="s">
        <v>91</v>
      </c>
      <c r="J44" s="6" t="s">
        <v>7</v>
      </c>
      <c r="K44" s="1" t="s">
        <v>92</v>
      </c>
      <c r="L44" s="1" t="s">
        <v>92</v>
      </c>
      <c r="M44" s="1" t="s">
        <v>96</v>
      </c>
      <c r="N44" s="5">
        <v>23</v>
      </c>
      <c r="O44" s="5">
        <v>1</v>
      </c>
      <c r="P44">
        <f>VLOOKUP(J44,[1]Sheet1!$E$1:$F$65536,2,FALSE)</f>
        <v>23</v>
      </c>
    </row>
    <row r="45" spans="1:16" x14ac:dyDescent="0.15">
      <c r="A45" s="5">
        <v>10626</v>
      </c>
      <c r="B45" s="6" t="s">
        <v>86</v>
      </c>
      <c r="C45" s="5">
        <v>2</v>
      </c>
      <c r="D45" s="6" t="s">
        <v>169</v>
      </c>
      <c r="E45" s="1" t="s">
        <v>170</v>
      </c>
      <c r="F45" s="1" t="str">
        <f t="shared" si="1"/>
        <v>42018016陈明哲</v>
      </c>
      <c r="G45" s="1" t="s">
        <v>89</v>
      </c>
      <c r="H45" s="1" t="s">
        <v>90</v>
      </c>
      <c r="I45" s="6" t="s">
        <v>91</v>
      </c>
      <c r="J45" s="6" t="s">
        <v>7</v>
      </c>
      <c r="K45" s="1" t="s">
        <v>92</v>
      </c>
      <c r="L45" s="1" t="s">
        <v>92</v>
      </c>
      <c r="M45" s="1" t="s">
        <v>96</v>
      </c>
      <c r="N45" s="5">
        <v>23</v>
      </c>
      <c r="O45" s="5">
        <v>1</v>
      </c>
      <c r="P45">
        <f>VLOOKUP(J45,[1]Sheet1!$E$1:$F$65536,2,FALSE)</f>
        <v>23</v>
      </c>
    </row>
    <row r="46" spans="1:16" x14ac:dyDescent="0.15">
      <c r="A46" s="5">
        <v>10626</v>
      </c>
      <c r="B46" s="6" t="s">
        <v>86</v>
      </c>
      <c r="C46" s="5">
        <v>2</v>
      </c>
      <c r="D46" s="6" t="s">
        <v>171</v>
      </c>
      <c r="E46" s="1" t="s">
        <v>172</v>
      </c>
      <c r="F46" s="1" t="str">
        <f t="shared" si="1"/>
        <v>42018022谢和安</v>
      </c>
      <c r="G46" s="1" t="s">
        <v>89</v>
      </c>
      <c r="H46" s="1" t="s">
        <v>90</v>
      </c>
      <c r="I46" s="6" t="s">
        <v>91</v>
      </c>
      <c r="J46" s="6" t="s">
        <v>7</v>
      </c>
      <c r="K46" s="1" t="s">
        <v>92</v>
      </c>
      <c r="L46" s="1" t="s">
        <v>92</v>
      </c>
      <c r="M46" s="1" t="s">
        <v>96</v>
      </c>
      <c r="N46" s="5">
        <v>23</v>
      </c>
      <c r="O46" s="5">
        <v>1</v>
      </c>
      <c r="P46">
        <f>VLOOKUP(J46,[1]Sheet1!$E$1:$F$65536,2,FALSE)</f>
        <v>23</v>
      </c>
    </row>
    <row r="47" spans="1:16" x14ac:dyDescent="0.15">
      <c r="A47" s="5">
        <v>10626</v>
      </c>
      <c r="B47" s="6" t="s">
        <v>86</v>
      </c>
      <c r="C47" s="5">
        <v>2</v>
      </c>
      <c r="D47" s="6" t="s">
        <v>173</v>
      </c>
      <c r="E47" s="1" t="s">
        <v>174</v>
      </c>
      <c r="F47" s="1" t="str">
        <f t="shared" si="1"/>
        <v>42018023张文瑞</v>
      </c>
      <c r="G47" s="1" t="s">
        <v>89</v>
      </c>
      <c r="H47" s="1" t="s">
        <v>90</v>
      </c>
      <c r="I47" s="6" t="s">
        <v>91</v>
      </c>
      <c r="J47" s="6" t="s">
        <v>7</v>
      </c>
      <c r="K47" s="1" t="s">
        <v>92</v>
      </c>
      <c r="L47" s="1" t="s">
        <v>92</v>
      </c>
      <c r="M47" s="1" t="s">
        <v>96</v>
      </c>
      <c r="N47" s="5">
        <v>23</v>
      </c>
      <c r="O47" s="5">
        <v>1</v>
      </c>
      <c r="P47">
        <f>VLOOKUP(J47,[1]Sheet1!$E$1:$F$65536,2,FALSE)</f>
        <v>23</v>
      </c>
    </row>
    <row r="48" spans="1:16" x14ac:dyDescent="0.15">
      <c r="A48" s="5">
        <v>10626</v>
      </c>
      <c r="B48" s="6" t="s">
        <v>86</v>
      </c>
      <c r="C48" s="5">
        <v>2</v>
      </c>
      <c r="D48" s="6" t="s">
        <v>175</v>
      </c>
      <c r="E48" s="1" t="s">
        <v>176</v>
      </c>
      <c r="F48" s="1" t="str">
        <f t="shared" si="1"/>
        <v>42018028李平</v>
      </c>
      <c r="G48" s="1" t="s">
        <v>89</v>
      </c>
      <c r="H48" s="1" t="s">
        <v>90</v>
      </c>
      <c r="I48" s="6" t="s">
        <v>91</v>
      </c>
      <c r="J48" s="6" t="s">
        <v>7</v>
      </c>
      <c r="K48" s="1" t="s">
        <v>92</v>
      </c>
      <c r="L48" s="1" t="s">
        <v>92</v>
      </c>
      <c r="M48" s="1" t="s">
        <v>96</v>
      </c>
      <c r="N48" s="5">
        <v>23</v>
      </c>
      <c r="O48" s="5">
        <v>1</v>
      </c>
      <c r="P48">
        <f>VLOOKUP(J48,[1]Sheet1!$E$1:$F$65536,2,FALSE)</f>
        <v>23</v>
      </c>
    </row>
    <row r="49" spans="1:16" x14ac:dyDescent="0.15">
      <c r="A49" s="5">
        <v>10626</v>
      </c>
      <c r="B49" s="6" t="s">
        <v>86</v>
      </c>
      <c r="C49" s="5">
        <v>2</v>
      </c>
      <c r="D49" s="6" t="s">
        <v>177</v>
      </c>
      <c r="E49" s="1" t="s">
        <v>178</v>
      </c>
      <c r="F49" s="1" t="str">
        <f t="shared" si="1"/>
        <v>42018030喻涵</v>
      </c>
      <c r="G49" s="1" t="s">
        <v>89</v>
      </c>
      <c r="H49" s="1" t="s">
        <v>90</v>
      </c>
      <c r="I49" s="6" t="s">
        <v>91</v>
      </c>
      <c r="J49" s="6" t="s">
        <v>7</v>
      </c>
      <c r="K49" s="1" t="s">
        <v>92</v>
      </c>
      <c r="L49" s="1" t="s">
        <v>92</v>
      </c>
      <c r="M49" s="1" t="s">
        <v>96</v>
      </c>
      <c r="N49" s="5">
        <v>23</v>
      </c>
      <c r="O49" s="5">
        <v>1</v>
      </c>
      <c r="P49">
        <f>VLOOKUP(J49,[1]Sheet1!$E$1:$F$65536,2,FALSE)</f>
        <v>23</v>
      </c>
    </row>
    <row r="50" spans="1:16" x14ac:dyDescent="0.15">
      <c r="A50" s="5">
        <v>10626</v>
      </c>
      <c r="B50" s="6" t="s">
        <v>86</v>
      </c>
      <c r="C50" s="5">
        <v>2</v>
      </c>
      <c r="D50" s="6" t="s">
        <v>94</v>
      </c>
      <c r="E50" s="1" t="s">
        <v>95</v>
      </c>
      <c r="F50" s="1" t="str">
        <f t="shared" si="1"/>
        <v>42018042吴天佑</v>
      </c>
      <c r="G50" s="1" t="s">
        <v>89</v>
      </c>
      <c r="H50" s="1" t="s">
        <v>90</v>
      </c>
      <c r="I50" s="6" t="s">
        <v>91</v>
      </c>
      <c r="J50" s="6" t="s">
        <v>7</v>
      </c>
      <c r="K50" s="1" t="s">
        <v>92</v>
      </c>
      <c r="L50" s="1" t="s">
        <v>92</v>
      </c>
      <c r="M50" s="1" t="s">
        <v>96</v>
      </c>
      <c r="N50" s="5">
        <v>23</v>
      </c>
      <c r="O50" s="5">
        <v>1</v>
      </c>
      <c r="P50">
        <f>VLOOKUP(J50,[1]Sheet1!$E$1:$F$65536,2,FALSE)</f>
        <v>23</v>
      </c>
    </row>
    <row r="51" spans="1:16" x14ac:dyDescent="0.15">
      <c r="A51" s="5">
        <v>10626</v>
      </c>
      <c r="B51" s="6" t="s">
        <v>86</v>
      </c>
      <c r="C51" s="5">
        <v>2</v>
      </c>
      <c r="D51" s="6" t="s">
        <v>179</v>
      </c>
      <c r="E51" s="1" t="s">
        <v>180</v>
      </c>
      <c r="F51" s="1" t="str">
        <f t="shared" si="1"/>
        <v>42018059徐潇</v>
      </c>
      <c r="G51" s="1" t="s">
        <v>89</v>
      </c>
      <c r="H51" s="1" t="s">
        <v>90</v>
      </c>
      <c r="I51" s="6" t="s">
        <v>91</v>
      </c>
      <c r="J51" s="6" t="s">
        <v>7</v>
      </c>
      <c r="K51" s="1" t="s">
        <v>92</v>
      </c>
      <c r="L51" s="1" t="s">
        <v>92</v>
      </c>
      <c r="M51" s="1" t="s">
        <v>96</v>
      </c>
      <c r="N51" s="5">
        <v>23</v>
      </c>
      <c r="O51" s="5">
        <v>1</v>
      </c>
      <c r="P51">
        <f>VLOOKUP(J51,[1]Sheet1!$E$1:$F$65536,2,FALSE)</f>
        <v>23</v>
      </c>
    </row>
    <row r="52" spans="1:16" x14ac:dyDescent="0.15">
      <c r="A52" s="5">
        <v>10626</v>
      </c>
      <c r="B52" s="6" t="s">
        <v>86</v>
      </c>
      <c r="C52" s="5">
        <v>2</v>
      </c>
      <c r="D52" s="6" t="s">
        <v>181</v>
      </c>
      <c r="E52" s="1" t="s">
        <v>182</v>
      </c>
      <c r="F52" s="1" t="str">
        <f t="shared" si="1"/>
        <v>42018060刘咏茜</v>
      </c>
      <c r="G52" s="1" t="s">
        <v>89</v>
      </c>
      <c r="H52" s="1" t="s">
        <v>90</v>
      </c>
      <c r="I52" s="6" t="s">
        <v>91</v>
      </c>
      <c r="J52" s="6" t="s">
        <v>7</v>
      </c>
      <c r="K52" s="1" t="s">
        <v>92</v>
      </c>
      <c r="L52" s="1" t="s">
        <v>92</v>
      </c>
      <c r="M52" s="1" t="s">
        <v>96</v>
      </c>
      <c r="N52" s="5">
        <v>23</v>
      </c>
      <c r="O52" s="5">
        <v>1</v>
      </c>
      <c r="P52">
        <f>VLOOKUP(J52,[1]Sheet1!$E$1:$F$65536,2,FALSE)</f>
        <v>23</v>
      </c>
    </row>
    <row r="53" spans="1:16" x14ac:dyDescent="0.15">
      <c r="A53" s="5">
        <v>10626</v>
      </c>
      <c r="B53" s="6" t="s">
        <v>86</v>
      </c>
      <c r="C53" s="5">
        <v>2</v>
      </c>
      <c r="D53" s="6" t="s">
        <v>183</v>
      </c>
      <c r="E53" s="1" t="s">
        <v>184</v>
      </c>
      <c r="F53" s="1" t="str">
        <f t="shared" si="1"/>
        <v>42037002郭子淇</v>
      </c>
      <c r="G53" s="1" t="s">
        <v>89</v>
      </c>
      <c r="H53" s="1" t="s">
        <v>90</v>
      </c>
      <c r="I53" s="6" t="s">
        <v>91</v>
      </c>
      <c r="J53" s="6" t="s">
        <v>7</v>
      </c>
      <c r="K53" s="1" t="s">
        <v>92</v>
      </c>
      <c r="L53" s="1" t="s">
        <v>92</v>
      </c>
      <c r="M53" s="1" t="s">
        <v>96</v>
      </c>
      <c r="N53" s="5">
        <v>23</v>
      </c>
      <c r="O53" s="5">
        <v>1</v>
      </c>
      <c r="P53">
        <f>VLOOKUP(J53,[1]Sheet1!$E$1:$F$65536,2,FALSE)</f>
        <v>23</v>
      </c>
    </row>
    <row r="54" spans="1:16" x14ac:dyDescent="0.15">
      <c r="A54" s="5">
        <v>10626</v>
      </c>
      <c r="B54" s="6" t="s">
        <v>86</v>
      </c>
      <c r="C54" s="5">
        <v>2</v>
      </c>
      <c r="D54" s="6" t="s">
        <v>185</v>
      </c>
      <c r="E54" s="1" t="s">
        <v>186</v>
      </c>
      <c r="F54" s="1" t="str">
        <f t="shared" si="1"/>
        <v>42018001刘钟泽</v>
      </c>
      <c r="G54" s="1" t="s">
        <v>89</v>
      </c>
      <c r="H54" s="1" t="s">
        <v>90</v>
      </c>
      <c r="I54" s="6" t="s">
        <v>91</v>
      </c>
      <c r="J54" s="6" t="s">
        <v>7</v>
      </c>
      <c r="K54" s="1" t="s">
        <v>92</v>
      </c>
      <c r="L54" s="1" t="s">
        <v>92</v>
      </c>
      <c r="M54" s="1" t="s">
        <v>96</v>
      </c>
      <c r="N54" s="5">
        <v>23</v>
      </c>
      <c r="O54" s="5">
        <v>1</v>
      </c>
      <c r="P54">
        <f>VLOOKUP(J54,[1]Sheet1!$E$1:$F$65536,2,FALSE)</f>
        <v>23</v>
      </c>
    </row>
    <row r="55" spans="1:16" x14ac:dyDescent="0.15">
      <c r="A55" s="5">
        <v>10626</v>
      </c>
      <c r="B55" s="6" t="s">
        <v>86</v>
      </c>
      <c r="C55" s="5">
        <v>2</v>
      </c>
      <c r="D55" s="6" t="s">
        <v>187</v>
      </c>
      <c r="E55" s="1" t="s">
        <v>188</v>
      </c>
      <c r="F55" s="1" t="str">
        <f t="shared" si="1"/>
        <v>42018002牛清玉</v>
      </c>
      <c r="G55" s="1" t="s">
        <v>89</v>
      </c>
      <c r="H55" s="1" t="s">
        <v>90</v>
      </c>
      <c r="I55" s="6" t="s">
        <v>91</v>
      </c>
      <c r="J55" s="6" t="s">
        <v>7</v>
      </c>
      <c r="K55" s="1" t="s">
        <v>92</v>
      </c>
      <c r="L55" s="1" t="s">
        <v>92</v>
      </c>
      <c r="M55" s="1" t="s">
        <v>96</v>
      </c>
      <c r="N55" s="5">
        <v>23</v>
      </c>
      <c r="O55" s="5">
        <v>1</v>
      </c>
      <c r="P55">
        <f>VLOOKUP(J55,[1]Sheet1!$E$1:$F$65536,2,FALSE)</f>
        <v>23</v>
      </c>
    </row>
    <row r="56" spans="1:16" x14ac:dyDescent="0.15">
      <c r="A56" s="5">
        <v>10626</v>
      </c>
      <c r="B56" s="6" t="s">
        <v>86</v>
      </c>
      <c r="C56" s="5">
        <v>2</v>
      </c>
      <c r="D56" s="6" t="s">
        <v>189</v>
      </c>
      <c r="E56" s="1" t="s">
        <v>190</v>
      </c>
      <c r="F56" s="1" t="str">
        <f t="shared" si="1"/>
        <v>42018020黄紫欣</v>
      </c>
      <c r="G56" s="1" t="s">
        <v>89</v>
      </c>
      <c r="H56" s="1" t="s">
        <v>90</v>
      </c>
      <c r="I56" s="6" t="s">
        <v>91</v>
      </c>
      <c r="J56" s="6" t="s">
        <v>7</v>
      </c>
      <c r="K56" s="1" t="s">
        <v>92</v>
      </c>
      <c r="L56" s="1" t="s">
        <v>92</v>
      </c>
      <c r="M56" s="1" t="s">
        <v>96</v>
      </c>
      <c r="N56" s="5">
        <v>23</v>
      </c>
      <c r="O56" s="5">
        <v>1</v>
      </c>
      <c r="P56">
        <f>VLOOKUP(J56,[1]Sheet1!$E$1:$F$65536,2,FALSE)</f>
        <v>23</v>
      </c>
    </row>
    <row r="57" spans="1:16" x14ac:dyDescent="0.15">
      <c r="A57" s="5">
        <v>10626</v>
      </c>
      <c r="B57" s="6" t="s">
        <v>86</v>
      </c>
      <c r="C57" s="5">
        <v>2</v>
      </c>
      <c r="D57" s="6" t="s">
        <v>191</v>
      </c>
      <c r="E57" s="1" t="s">
        <v>192</v>
      </c>
      <c r="F57" s="1" t="str">
        <f t="shared" si="1"/>
        <v>42018025王冉曦</v>
      </c>
      <c r="G57" s="1" t="s">
        <v>89</v>
      </c>
      <c r="H57" s="1" t="s">
        <v>90</v>
      </c>
      <c r="I57" s="6" t="s">
        <v>91</v>
      </c>
      <c r="J57" s="6" t="s">
        <v>7</v>
      </c>
      <c r="K57" s="1" t="s">
        <v>92</v>
      </c>
      <c r="L57" s="1" t="s">
        <v>92</v>
      </c>
      <c r="M57" s="1" t="s">
        <v>96</v>
      </c>
      <c r="N57" s="5">
        <v>23</v>
      </c>
      <c r="O57" s="5">
        <v>1</v>
      </c>
      <c r="P57">
        <f>VLOOKUP(J57,[1]Sheet1!$E$1:$F$65536,2,FALSE)</f>
        <v>23</v>
      </c>
    </row>
    <row r="58" spans="1:16" x14ac:dyDescent="0.15">
      <c r="A58" s="5">
        <v>10626</v>
      </c>
      <c r="B58" s="6" t="s">
        <v>86</v>
      </c>
      <c r="C58" s="5">
        <v>2</v>
      </c>
      <c r="D58" s="6" t="s">
        <v>193</v>
      </c>
      <c r="E58" s="1" t="s">
        <v>194</v>
      </c>
      <c r="F58" s="1" t="str">
        <f t="shared" si="1"/>
        <v>42018037谭香李</v>
      </c>
      <c r="G58" s="1" t="s">
        <v>89</v>
      </c>
      <c r="H58" s="1" t="s">
        <v>90</v>
      </c>
      <c r="I58" s="6" t="s">
        <v>91</v>
      </c>
      <c r="J58" s="6" t="s">
        <v>7</v>
      </c>
      <c r="K58" s="1" t="s">
        <v>92</v>
      </c>
      <c r="L58" s="1" t="s">
        <v>92</v>
      </c>
      <c r="M58" s="1" t="s">
        <v>96</v>
      </c>
      <c r="N58" s="5">
        <v>23</v>
      </c>
      <c r="O58" s="5">
        <v>1</v>
      </c>
      <c r="P58">
        <f>VLOOKUP(J58,[1]Sheet1!$E$1:$F$65536,2,FALSE)</f>
        <v>23</v>
      </c>
    </row>
    <row r="59" spans="1:16" x14ac:dyDescent="0.15">
      <c r="A59" s="5">
        <v>10626</v>
      </c>
      <c r="B59" s="6" t="s">
        <v>86</v>
      </c>
      <c r="C59" s="5">
        <v>2</v>
      </c>
      <c r="D59" s="6" t="s">
        <v>195</v>
      </c>
      <c r="E59" s="1" t="s">
        <v>196</v>
      </c>
      <c r="F59" s="1" t="str">
        <f t="shared" si="1"/>
        <v>42018048姜雨彤</v>
      </c>
      <c r="G59" s="1" t="s">
        <v>89</v>
      </c>
      <c r="H59" s="1" t="s">
        <v>90</v>
      </c>
      <c r="I59" s="6" t="s">
        <v>91</v>
      </c>
      <c r="J59" s="6" t="s">
        <v>7</v>
      </c>
      <c r="K59" s="1" t="s">
        <v>92</v>
      </c>
      <c r="L59" s="1" t="s">
        <v>92</v>
      </c>
      <c r="M59" s="1" t="s">
        <v>96</v>
      </c>
      <c r="N59" s="5">
        <v>23</v>
      </c>
      <c r="O59" s="5">
        <v>1</v>
      </c>
      <c r="P59">
        <f>VLOOKUP(J59,[1]Sheet1!$E$1:$F$65536,2,FALSE)</f>
        <v>23</v>
      </c>
    </row>
    <row r="60" spans="1:16" x14ac:dyDescent="0.15">
      <c r="A60" s="5">
        <v>10626</v>
      </c>
      <c r="B60" s="6" t="s">
        <v>86</v>
      </c>
      <c r="C60" s="5">
        <v>2</v>
      </c>
      <c r="D60" s="6" t="s">
        <v>197</v>
      </c>
      <c r="E60" s="1" t="s">
        <v>198</v>
      </c>
      <c r="F60" s="1" t="str">
        <f t="shared" si="1"/>
        <v>42018058杨子文</v>
      </c>
      <c r="G60" s="1" t="s">
        <v>89</v>
      </c>
      <c r="H60" s="1" t="s">
        <v>90</v>
      </c>
      <c r="I60" s="6" t="s">
        <v>91</v>
      </c>
      <c r="J60" s="6" t="s">
        <v>7</v>
      </c>
      <c r="K60" s="1" t="s">
        <v>92</v>
      </c>
      <c r="L60" s="1" t="s">
        <v>92</v>
      </c>
      <c r="M60" s="1" t="s">
        <v>96</v>
      </c>
      <c r="N60" s="5">
        <v>23</v>
      </c>
      <c r="O60" s="5">
        <v>1</v>
      </c>
      <c r="P60">
        <f>VLOOKUP(J60,[1]Sheet1!$E$1:$F$65536,2,FALSE)</f>
        <v>23</v>
      </c>
    </row>
    <row r="61" spans="1:16" x14ac:dyDescent="0.15">
      <c r="A61" s="5">
        <v>10626</v>
      </c>
      <c r="B61" s="6" t="s">
        <v>86</v>
      </c>
      <c r="C61" s="5">
        <v>2</v>
      </c>
      <c r="D61" s="6" t="s">
        <v>199</v>
      </c>
      <c r="E61" s="1" t="s">
        <v>200</v>
      </c>
      <c r="F61" s="1" t="str">
        <f t="shared" si="1"/>
        <v>41905239韦雨彤</v>
      </c>
      <c r="G61" s="1" t="s">
        <v>89</v>
      </c>
      <c r="H61" s="1" t="s">
        <v>90</v>
      </c>
      <c r="I61" s="6" t="s">
        <v>91</v>
      </c>
      <c r="J61" s="6" t="s">
        <v>7</v>
      </c>
      <c r="K61" s="1" t="s">
        <v>92</v>
      </c>
      <c r="L61" s="1" t="s">
        <v>92</v>
      </c>
      <c r="M61" s="1" t="s">
        <v>96</v>
      </c>
      <c r="N61" s="5">
        <v>23</v>
      </c>
      <c r="O61" s="5">
        <v>1</v>
      </c>
      <c r="P61">
        <f>VLOOKUP(J61,[1]Sheet1!$E$1:$F$65536,2,FALSE)</f>
        <v>23</v>
      </c>
    </row>
    <row r="62" spans="1:16" x14ac:dyDescent="0.15">
      <c r="A62" s="5">
        <v>10626</v>
      </c>
      <c r="B62" s="6" t="s">
        <v>86</v>
      </c>
      <c r="C62" s="5">
        <v>2</v>
      </c>
      <c r="D62" s="6" t="s">
        <v>201</v>
      </c>
      <c r="E62" s="1" t="s">
        <v>202</v>
      </c>
      <c r="F62" s="1" t="str">
        <f t="shared" si="1"/>
        <v>42008013熊欢</v>
      </c>
      <c r="G62" s="1" t="s">
        <v>89</v>
      </c>
      <c r="H62" s="1" t="s">
        <v>90</v>
      </c>
      <c r="I62" s="6" t="s">
        <v>91</v>
      </c>
      <c r="J62" s="6" t="s">
        <v>7</v>
      </c>
      <c r="K62" s="1" t="s">
        <v>92</v>
      </c>
      <c r="L62" s="1" t="s">
        <v>92</v>
      </c>
      <c r="M62" s="1" t="s">
        <v>96</v>
      </c>
      <c r="N62" s="5">
        <v>23</v>
      </c>
      <c r="O62" s="5">
        <v>1</v>
      </c>
      <c r="P62">
        <f>VLOOKUP(J62,[1]Sheet1!$E$1:$F$65536,2,FALSE)</f>
        <v>23</v>
      </c>
    </row>
    <row r="63" spans="1:16" x14ac:dyDescent="0.15">
      <c r="A63" s="5">
        <v>10626</v>
      </c>
      <c r="B63" s="6" t="s">
        <v>86</v>
      </c>
      <c r="C63" s="5">
        <v>2</v>
      </c>
      <c r="D63" s="6" t="s">
        <v>203</v>
      </c>
      <c r="E63" s="1" t="s">
        <v>204</v>
      </c>
      <c r="F63" s="1" t="str">
        <f t="shared" si="1"/>
        <v>42018015王书晗</v>
      </c>
      <c r="G63" s="1" t="s">
        <v>89</v>
      </c>
      <c r="H63" s="1" t="s">
        <v>90</v>
      </c>
      <c r="I63" s="6" t="s">
        <v>91</v>
      </c>
      <c r="J63" s="6" t="s">
        <v>7</v>
      </c>
      <c r="K63" s="1" t="s">
        <v>92</v>
      </c>
      <c r="L63" s="1" t="s">
        <v>92</v>
      </c>
      <c r="M63" s="1" t="s">
        <v>96</v>
      </c>
      <c r="N63" s="5">
        <v>23</v>
      </c>
      <c r="O63" s="5">
        <v>1</v>
      </c>
      <c r="P63">
        <f>VLOOKUP(J63,[1]Sheet1!$E$1:$F$65536,2,FALSE)</f>
        <v>23</v>
      </c>
    </row>
    <row r="64" spans="1:16" x14ac:dyDescent="0.15">
      <c r="A64" s="5">
        <v>10626</v>
      </c>
      <c r="B64" s="6" t="s">
        <v>86</v>
      </c>
      <c r="C64" s="5">
        <v>2</v>
      </c>
      <c r="D64" s="6" t="s">
        <v>205</v>
      </c>
      <c r="E64" s="1" t="s">
        <v>206</v>
      </c>
      <c r="F64" s="1" t="str">
        <f t="shared" si="1"/>
        <v>42018034马宁馨</v>
      </c>
      <c r="G64" s="1" t="s">
        <v>89</v>
      </c>
      <c r="H64" s="1" t="s">
        <v>90</v>
      </c>
      <c r="I64" s="6" t="s">
        <v>91</v>
      </c>
      <c r="J64" s="6" t="s">
        <v>7</v>
      </c>
      <c r="K64" s="1" t="s">
        <v>92</v>
      </c>
      <c r="L64" s="1" t="s">
        <v>92</v>
      </c>
      <c r="M64" s="1" t="s">
        <v>96</v>
      </c>
      <c r="N64" s="5">
        <v>23</v>
      </c>
      <c r="O64" s="5">
        <v>1</v>
      </c>
      <c r="P64">
        <f>VLOOKUP(J64,[1]Sheet1!$E$1:$F$65536,2,FALSE)</f>
        <v>23</v>
      </c>
    </row>
    <row r="65" spans="1:16" x14ac:dyDescent="0.15">
      <c r="A65" s="5">
        <v>10626</v>
      </c>
      <c r="B65" s="6" t="s">
        <v>86</v>
      </c>
      <c r="C65" s="5">
        <v>2</v>
      </c>
      <c r="D65" s="6" t="s">
        <v>207</v>
      </c>
      <c r="E65" s="1" t="s">
        <v>208</v>
      </c>
      <c r="F65" s="1" t="str">
        <f t="shared" si="1"/>
        <v>42018040苏睿涵</v>
      </c>
      <c r="G65" s="1" t="s">
        <v>89</v>
      </c>
      <c r="H65" s="1" t="s">
        <v>90</v>
      </c>
      <c r="I65" s="6" t="s">
        <v>91</v>
      </c>
      <c r="J65" s="6" t="s">
        <v>7</v>
      </c>
      <c r="K65" s="1" t="s">
        <v>92</v>
      </c>
      <c r="L65" s="1" t="s">
        <v>92</v>
      </c>
      <c r="M65" s="1" t="s">
        <v>96</v>
      </c>
      <c r="N65" s="5">
        <v>23</v>
      </c>
      <c r="O65" s="5">
        <v>1</v>
      </c>
      <c r="P65">
        <f>VLOOKUP(J65,[1]Sheet1!$E$1:$F$65536,2,FALSE)</f>
        <v>23</v>
      </c>
    </row>
    <row r="66" spans="1:16" x14ac:dyDescent="0.15">
      <c r="A66" s="5">
        <v>10626</v>
      </c>
      <c r="B66" s="6" t="s">
        <v>86</v>
      </c>
      <c r="C66" s="5">
        <v>2</v>
      </c>
      <c r="D66" s="6" t="s">
        <v>209</v>
      </c>
      <c r="E66" s="1" t="s">
        <v>210</v>
      </c>
      <c r="F66" s="1" t="str">
        <f t="shared" si="1"/>
        <v>42018056史佳弘</v>
      </c>
      <c r="G66" s="1" t="s">
        <v>89</v>
      </c>
      <c r="H66" s="1" t="s">
        <v>90</v>
      </c>
      <c r="I66" s="6" t="s">
        <v>91</v>
      </c>
      <c r="J66" s="6" t="s">
        <v>7</v>
      </c>
      <c r="K66" s="1" t="s">
        <v>92</v>
      </c>
      <c r="L66" s="1" t="s">
        <v>92</v>
      </c>
      <c r="M66" s="1" t="s">
        <v>96</v>
      </c>
      <c r="N66" s="5">
        <v>23</v>
      </c>
      <c r="O66" s="5">
        <v>1</v>
      </c>
      <c r="P66">
        <f>VLOOKUP(J66,[1]Sheet1!$E$1:$F$65536,2,FALSE)</f>
        <v>23</v>
      </c>
    </row>
    <row r="67" spans="1:16" x14ac:dyDescent="0.15">
      <c r="A67" s="5">
        <v>10626</v>
      </c>
      <c r="B67" s="6" t="s">
        <v>86</v>
      </c>
      <c r="C67" s="5">
        <v>2</v>
      </c>
      <c r="D67" s="6" t="s">
        <v>129</v>
      </c>
      <c r="E67" s="1" t="s">
        <v>130</v>
      </c>
      <c r="F67" s="1" t="str">
        <f t="shared" si="1"/>
        <v>42018007姚尚琳</v>
      </c>
      <c r="G67" s="1" t="s">
        <v>89</v>
      </c>
      <c r="H67" s="1" t="s">
        <v>90</v>
      </c>
      <c r="I67" s="6" t="s">
        <v>91</v>
      </c>
      <c r="J67" s="6" t="s">
        <v>8</v>
      </c>
      <c r="K67" s="1" t="s">
        <v>211</v>
      </c>
      <c r="L67" s="5">
        <v>1</v>
      </c>
      <c r="M67" s="1" t="s">
        <v>212</v>
      </c>
      <c r="N67" s="5">
        <v>20</v>
      </c>
      <c r="O67" s="5">
        <v>1</v>
      </c>
      <c r="P67">
        <f>VLOOKUP(J67,[1]Sheet1!$E$1:$F$65536,2,FALSE)</f>
        <v>20</v>
      </c>
    </row>
    <row r="68" spans="1:16" x14ac:dyDescent="0.15">
      <c r="A68" s="5">
        <v>10626</v>
      </c>
      <c r="B68" s="6" t="s">
        <v>86</v>
      </c>
      <c r="C68" s="5">
        <v>2</v>
      </c>
      <c r="D68" s="6" t="s">
        <v>179</v>
      </c>
      <c r="E68" s="1" t="s">
        <v>180</v>
      </c>
      <c r="F68" s="1" t="str">
        <f t="shared" si="1"/>
        <v>42018059徐潇</v>
      </c>
      <c r="G68" s="1" t="s">
        <v>89</v>
      </c>
      <c r="H68" s="1" t="s">
        <v>90</v>
      </c>
      <c r="I68" s="6" t="s">
        <v>91</v>
      </c>
      <c r="J68" s="6" t="s">
        <v>8</v>
      </c>
      <c r="K68" s="1" t="s">
        <v>211</v>
      </c>
      <c r="L68" s="5">
        <v>1</v>
      </c>
      <c r="M68" s="1" t="s">
        <v>212</v>
      </c>
      <c r="N68" s="5">
        <v>20</v>
      </c>
      <c r="O68" s="5">
        <v>1</v>
      </c>
      <c r="P68">
        <f>VLOOKUP(J68,[1]Sheet1!$E$1:$F$65536,2,FALSE)</f>
        <v>20</v>
      </c>
    </row>
    <row r="69" spans="1:16" x14ac:dyDescent="0.15">
      <c r="A69" s="5">
        <v>10626</v>
      </c>
      <c r="B69" s="6" t="s">
        <v>86</v>
      </c>
      <c r="C69" s="5">
        <v>2</v>
      </c>
      <c r="D69" s="6" t="s">
        <v>209</v>
      </c>
      <c r="E69" s="1" t="s">
        <v>210</v>
      </c>
      <c r="F69" s="1" t="str">
        <f t="shared" ref="F69:F100" si="2">D69&amp;E69</f>
        <v>42018056史佳弘</v>
      </c>
      <c r="G69" s="1" t="s">
        <v>89</v>
      </c>
      <c r="H69" s="1" t="s">
        <v>90</v>
      </c>
      <c r="I69" s="6" t="s">
        <v>91</v>
      </c>
      <c r="J69" s="6" t="s">
        <v>8</v>
      </c>
      <c r="K69" s="1" t="s">
        <v>211</v>
      </c>
      <c r="L69" s="5">
        <v>1</v>
      </c>
      <c r="M69" s="1" t="s">
        <v>212</v>
      </c>
      <c r="N69" s="5">
        <v>20</v>
      </c>
      <c r="O69" s="5">
        <v>1</v>
      </c>
      <c r="P69">
        <f>VLOOKUP(J69,[1]Sheet1!$E$1:$F$65536,2,FALSE)</f>
        <v>20</v>
      </c>
    </row>
    <row r="70" spans="1:16" x14ac:dyDescent="0.15">
      <c r="A70" s="5">
        <v>10626</v>
      </c>
      <c r="B70" s="6" t="s">
        <v>86</v>
      </c>
      <c r="C70" s="5">
        <v>2</v>
      </c>
      <c r="D70" s="6" t="s">
        <v>103</v>
      </c>
      <c r="E70" s="1" t="s">
        <v>104</v>
      </c>
      <c r="F70" s="1" t="str">
        <f t="shared" si="2"/>
        <v>42018003杨飞扬</v>
      </c>
      <c r="G70" s="1" t="s">
        <v>89</v>
      </c>
      <c r="H70" s="1" t="s">
        <v>90</v>
      </c>
      <c r="I70" s="6" t="s">
        <v>91</v>
      </c>
      <c r="J70" s="6" t="s">
        <v>8</v>
      </c>
      <c r="K70" s="1" t="s">
        <v>211</v>
      </c>
      <c r="L70" s="5">
        <v>1</v>
      </c>
      <c r="M70" s="1" t="s">
        <v>212</v>
      </c>
      <c r="N70" s="5">
        <v>20</v>
      </c>
      <c r="O70" s="5">
        <v>1</v>
      </c>
      <c r="P70">
        <f>VLOOKUP(J70,[1]Sheet1!$E$1:$F$65536,2,FALSE)</f>
        <v>20</v>
      </c>
    </row>
    <row r="71" spans="1:16" x14ac:dyDescent="0.15">
      <c r="A71" s="5">
        <v>10626</v>
      </c>
      <c r="B71" s="6" t="s">
        <v>86</v>
      </c>
      <c r="C71" s="5">
        <v>2</v>
      </c>
      <c r="D71" s="6" t="s">
        <v>115</v>
      </c>
      <c r="E71" s="1" t="s">
        <v>116</v>
      </c>
      <c r="F71" s="1" t="str">
        <f t="shared" si="2"/>
        <v>42018021保丽叶</v>
      </c>
      <c r="G71" s="1" t="s">
        <v>89</v>
      </c>
      <c r="H71" s="1" t="s">
        <v>90</v>
      </c>
      <c r="I71" s="6" t="s">
        <v>91</v>
      </c>
      <c r="J71" s="6" t="s">
        <v>8</v>
      </c>
      <c r="K71" s="1" t="s">
        <v>211</v>
      </c>
      <c r="L71" s="5">
        <v>1</v>
      </c>
      <c r="M71" s="1" t="s">
        <v>212</v>
      </c>
      <c r="N71" s="5">
        <v>20</v>
      </c>
      <c r="O71" s="5">
        <v>1</v>
      </c>
      <c r="P71">
        <f>VLOOKUP(J71,[1]Sheet1!$E$1:$F$65536,2,FALSE)</f>
        <v>20</v>
      </c>
    </row>
    <row r="72" spans="1:16" x14ac:dyDescent="0.15">
      <c r="A72" s="5">
        <v>10626</v>
      </c>
      <c r="B72" s="6" t="s">
        <v>86</v>
      </c>
      <c r="C72" s="5">
        <v>2</v>
      </c>
      <c r="D72" s="6" t="s">
        <v>151</v>
      </c>
      <c r="E72" s="1" t="s">
        <v>152</v>
      </c>
      <c r="F72" s="1" t="str">
        <f t="shared" si="2"/>
        <v>42018029黄雅如</v>
      </c>
      <c r="G72" s="1" t="s">
        <v>89</v>
      </c>
      <c r="H72" s="1" t="s">
        <v>90</v>
      </c>
      <c r="I72" s="6" t="s">
        <v>91</v>
      </c>
      <c r="J72" s="6" t="s">
        <v>8</v>
      </c>
      <c r="K72" s="1" t="s">
        <v>211</v>
      </c>
      <c r="L72" s="5">
        <v>1</v>
      </c>
      <c r="M72" s="1" t="s">
        <v>212</v>
      </c>
      <c r="N72" s="5">
        <v>20</v>
      </c>
      <c r="O72" s="5">
        <v>1</v>
      </c>
      <c r="P72">
        <f>VLOOKUP(J72,[1]Sheet1!$E$1:$F$65536,2,FALSE)</f>
        <v>20</v>
      </c>
    </row>
    <row r="73" spans="1:16" x14ac:dyDescent="0.15">
      <c r="A73" s="5">
        <v>10626</v>
      </c>
      <c r="B73" s="6" t="s">
        <v>86</v>
      </c>
      <c r="C73" s="5">
        <v>2</v>
      </c>
      <c r="D73" s="6" t="s">
        <v>193</v>
      </c>
      <c r="E73" s="1" t="s">
        <v>194</v>
      </c>
      <c r="F73" s="1" t="str">
        <f t="shared" si="2"/>
        <v>42018037谭香李</v>
      </c>
      <c r="G73" s="1" t="s">
        <v>89</v>
      </c>
      <c r="H73" s="1" t="s">
        <v>90</v>
      </c>
      <c r="I73" s="6" t="s">
        <v>91</v>
      </c>
      <c r="J73" s="6" t="s">
        <v>8</v>
      </c>
      <c r="K73" s="1" t="s">
        <v>211</v>
      </c>
      <c r="L73" s="5">
        <v>1</v>
      </c>
      <c r="M73" s="1" t="s">
        <v>212</v>
      </c>
      <c r="N73" s="5">
        <v>20</v>
      </c>
      <c r="O73" s="5">
        <v>1</v>
      </c>
      <c r="P73">
        <f>VLOOKUP(J73,[1]Sheet1!$E$1:$F$65536,2,FALSE)</f>
        <v>20</v>
      </c>
    </row>
    <row r="74" spans="1:16" x14ac:dyDescent="0.15">
      <c r="A74" s="5">
        <v>10626</v>
      </c>
      <c r="B74" s="6" t="s">
        <v>86</v>
      </c>
      <c r="C74" s="5">
        <v>2</v>
      </c>
      <c r="D74" s="6" t="s">
        <v>97</v>
      </c>
      <c r="E74" s="1" t="s">
        <v>98</v>
      </c>
      <c r="F74" s="1" t="str">
        <f t="shared" si="2"/>
        <v>42018047康昕蕾</v>
      </c>
      <c r="G74" s="1" t="s">
        <v>89</v>
      </c>
      <c r="H74" s="1" t="s">
        <v>90</v>
      </c>
      <c r="I74" s="6" t="s">
        <v>91</v>
      </c>
      <c r="J74" s="6" t="s">
        <v>8</v>
      </c>
      <c r="K74" s="1" t="s">
        <v>211</v>
      </c>
      <c r="L74" s="5">
        <v>1</v>
      </c>
      <c r="M74" s="1" t="s">
        <v>212</v>
      </c>
      <c r="N74" s="5">
        <v>20</v>
      </c>
      <c r="O74" s="5">
        <v>1</v>
      </c>
      <c r="P74">
        <f>VLOOKUP(J74,[1]Sheet1!$E$1:$F$65536,2,FALSE)</f>
        <v>20</v>
      </c>
    </row>
    <row r="75" spans="1:16" x14ac:dyDescent="0.15">
      <c r="A75" s="5">
        <v>10626</v>
      </c>
      <c r="B75" s="6" t="s">
        <v>86</v>
      </c>
      <c r="C75" s="5">
        <v>2</v>
      </c>
      <c r="D75" s="6" t="s">
        <v>139</v>
      </c>
      <c r="E75" s="1" t="s">
        <v>140</v>
      </c>
      <c r="F75" s="1" t="str">
        <f t="shared" si="2"/>
        <v>42036081姚昕玥</v>
      </c>
      <c r="G75" s="1" t="s">
        <v>89</v>
      </c>
      <c r="H75" s="1" t="s">
        <v>90</v>
      </c>
      <c r="I75" s="6" t="s">
        <v>91</v>
      </c>
      <c r="J75" s="6" t="s">
        <v>8</v>
      </c>
      <c r="K75" s="1" t="s">
        <v>211</v>
      </c>
      <c r="L75" s="5">
        <v>1</v>
      </c>
      <c r="M75" s="1" t="s">
        <v>212</v>
      </c>
      <c r="N75" s="5">
        <v>20</v>
      </c>
      <c r="O75" s="5">
        <v>1</v>
      </c>
      <c r="P75">
        <f>VLOOKUP(J75,[1]Sheet1!$E$1:$F$65536,2,FALSE)</f>
        <v>20</v>
      </c>
    </row>
    <row r="76" spans="1:16" x14ac:dyDescent="0.15">
      <c r="A76" s="5">
        <v>10626</v>
      </c>
      <c r="B76" s="6" t="s">
        <v>86</v>
      </c>
      <c r="C76" s="5">
        <v>2</v>
      </c>
      <c r="D76" s="6" t="s">
        <v>101</v>
      </c>
      <c r="E76" s="1" t="s">
        <v>102</v>
      </c>
      <c r="F76" s="1" t="str">
        <f t="shared" si="2"/>
        <v>42008068张娜晶</v>
      </c>
      <c r="G76" s="1" t="s">
        <v>89</v>
      </c>
      <c r="H76" s="1" t="s">
        <v>90</v>
      </c>
      <c r="I76" s="6" t="s">
        <v>91</v>
      </c>
      <c r="J76" s="6" t="s">
        <v>8</v>
      </c>
      <c r="K76" s="1" t="s">
        <v>211</v>
      </c>
      <c r="L76" s="5">
        <v>1</v>
      </c>
      <c r="M76" s="1" t="s">
        <v>212</v>
      </c>
      <c r="N76" s="5">
        <v>20</v>
      </c>
      <c r="O76" s="5">
        <v>1</v>
      </c>
      <c r="P76">
        <f>VLOOKUP(J76,[1]Sheet1!$E$1:$F$65536,2,FALSE)</f>
        <v>20</v>
      </c>
    </row>
    <row r="77" spans="1:16" x14ac:dyDescent="0.15">
      <c r="A77" s="5">
        <v>10626</v>
      </c>
      <c r="B77" s="6" t="s">
        <v>86</v>
      </c>
      <c r="C77" s="5">
        <v>2</v>
      </c>
      <c r="D77" s="6" t="s">
        <v>109</v>
      </c>
      <c r="E77" s="1" t="s">
        <v>110</v>
      </c>
      <c r="F77" s="1" t="str">
        <f t="shared" si="2"/>
        <v>42018004缑书源</v>
      </c>
      <c r="G77" s="1" t="s">
        <v>89</v>
      </c>
      <c r="H77" s="1" t="s">
        <v>90</v>
      </c>
      <c r="I77" s="6" t="s">
        <v>91</v>
      </c>
      <c r="J77" s="6" t="s">
        <v>8</v>
      </c>
      <c r="K77" s="1" t="s">
        <v>211</v>
      </c>
      <c r="L77" s="5">
        <v>1</v>
      </c>
      <c r="M77" s="1" t="s">
        <v>212</v>
      </c>
      <c r="N77" s="5">
        <v>20</v>
      </c>
      <c r="O77" s="5">
        <v>1</v>
      </c>
      <c r="P77">
        <f>VLOOKUP(J77,[1]Sheet1!$E$1:$F$65536,2,FALSE)</f>
        <v>20</v>
      </c>
    </row>
    <row r="78" spans="1:16" x14ac:dyDescent="0.15">
      <c r="A78" s="5">
        <v>10626</v>
      </c>
      <c r="B78" s="6" t="s">
        <v>86</v>
      </c>
      <c r="C78" s="5">
        <v>2</v>
      </c>
      <c r="D78" s="6" t="s">
        <v>167</v>
      </c>
      <c r="E78" s="1" t="s">
        <v>168</v>
      </c>
      <c r="F78" s="1" t="str">
        <f t="shared" si="2"/>
        <v>42018014肖汉怡</v>
      </c>
      <c r="G78" s="1" t="s">
        <v>89</v>
      </c>
      <c r="H78" s="1" t="s">
        <v>90</v>
      </c>
      <c r="I78" s="6" t="s">
        <v>91</v>
      </c>
      <c r="J78" s="6" t="s">
        <v>8</v>
      </c>
      <c r="K78" s="1" t="s">
        <v>211</v>
      </c>
      <c r="L78" s="5">
        <v>1</v>
      </c>
      <c r="M78" s="1" t="s">
        <v>212</v>
      </c>
      <c r="N78" s="5">
        <v>20</v>
      </c>
      <c r="O78" s="5">
        <v>1</v>
      </c>
      <c r="P78">
        <f>VLOOKUP(J78,[1]Sheet1!$E$1:$F$65536,2,FALSE)</f>
        <v>20</v>
      </c>
    </row>
    <row r="79" spans="1:16" x14ac:dyDescent="0.15">
      <c r="A79" s="5">
        <v>10626</v>
      </c>
      <c r="B79" s="6" t="s">
        <v>86</v>
      </c>
      <c r="C79" s="5">
        <v>2</v>
      </c>
      <c r="D79" s="6" t="s">
        <v>119</v>
      </c>
      <c r="E79" s="1" t="s">
        <v>120</v>
      </c>
      <c r="F79" s="1" t="str">
        <f t="shared" si="2"/>
        <v>42018027易浩</v>
      </c>
      <c r="G79" s="1" t="s">
        <v>89</v>
      </c>
      <c r="H79" s="1" t="s">
        <v>90</v>
      </c>
      <c r="I79" s="6" t="s">
        <v>91</v>
      </c>
      <c r="J79" s="6" t="s">
        <v>8</v>
      </c>
      <c r="K79" s="1" t="s">
        <v>211</v>
      </c>
      <c r="L79" s="5">
        <v>1</v>
      </c>
      <c r="M79" s="1" t="s">
        <v>212</v>
      </c>
      <c r="N79" s="5">
        <v>20</v>
      </c>
      <c r="O79" s="5">
        <v>1</v>
      </c>
      <c r="P79">
        <f>VLOOKUP(J79,[1]Sheet1!$E$1:$F$65536,2,FALSE)</f>
        <v>20</v>
      </c>
    </row>
    <row r="80" spans="1:16" x14ac:dyDescent="0.15">
      <c r="A80" s="5">
        <v>10626</v>
      </c>
      <c r="B80" s="6" t="s">
        <v>86</v>
      </c>
      <c r="C80" s="5">
        <v>2</v>
      </c>
      <c r="D80" s="6" t="s">
        <v>205</v>
      </c>
      <c r="E80" s="1" t="s">
        <v>206</v>
      </c>
      <c r="F80" s="1" t="str">
        <f t="shared" si="2"/>
        <v>42018034马宁馨</v>
      </c>
      <c r="G80" s="1" t="s">
        <v>89</v>
      </c>
      <c r="H80" s="1" t="s">
        <v>90</v>
      </c>
      <c r="I80" s="6" t="s">
        <v>91</v>
      </c>
      <c r="J80" s="6" t="s">
        <v>8</v>
      </c>
      <c r="K80" s="1" t="s">
        <v>211</v>
      </c>
      <c r="L80" s="5">
        <v>1</v>
      </c>
      <c r="M80" s="1" t="s">
        <v>212</v>
      </c>
      <c r="N80" s="5">
        <v>20</v>
      </c>
      <c r="O80" s="5">
        <v>1</v>
      </c>
      <c r="P80">
        <f>VLOOKUP(J80,[1]Sheet1!$E$1:$F$65536,2,FALSE)</f>
        <v>20</v>
      </c>
    </row>
    <row r="81" spans="1:16" x14ac:dyDescent="0.15">
      <c r="A81" s="5">
        <v>10626</v>
      </c>
      <c r="B81" s="6" t="s">
        <v>86</v>
      </c>
      <c r="C81" s="5">
        <v>2</v>
      </c>
      <c r="D81" s="6" t="s">
        <v>121</v>
      </c>
      <c r="E81" s="1" t="s">
        <v>122</v>
      </c>
      <c r="F81" s="1" t="str">
        <f t="shared" si="2"/>
        <v>42018035廖骏</v>
      </c>
      <c r="G81" s="1" t="s">
        <v>89</v>
      </c>
      <c r="H81" s="1" t="s">
        <v>90</v>
      </c>
      <c r="I81" s="6" t="s">
        <v>91</v>
      </c>
      <c r="J81" s="6" t="s">
        <v>8</v>
      </c>
      <c r="K81" s="1" t="s">
        <v>211</v>
      </c>
      <c r="L81" s="5">
        <v>1</v>
      </c>
      <c r="M81" s="1" t="s">
        <v>212</v>
      </c>
      <c r="N81" s="5">
        <v>20</v>
      </c>
      <c r="O81" s="5">
        <v>1</v>
      </c>
      <c r="P81">
        <f>VLOOKUP(J81,[1]Sheet1!$E$1:$F$65536,2,FALSE)</f>
        <v>20</v>
      </c>
    </row>
    <row r="82" spans="1:16" x14ac:dyDescent="0.15">
      <c r="A82" s="5">
        <v>10626</v>
      </c>
      <c r="B82" s="6" t="s">
        <v>86</v>
      </c>
      <c r="C82" s="5">
        <v>2</v>
      </c>
      <c r="D82" s="6" t="s">
        <v>94</v>
      </c>
      <c r="E82" s="1" t="s">
        <v>95</v>
      </c>
      <c r="F82" s="1" t="str">
        <f t="shared" si="2"/>
        <v>42018042吴天佑</v>
      </c>
      <c r="G82" s="1" t="s">
        <v>89</v>
      </c>
      <c r="H82" s="1" t="s">
        <v>90</v>
      </c>
      <c r="I82" s="6" t="s">
        <v>91</v>
      </c>
      <c r="J82" s="6" t="s">
        <v>8</v>
      </c>
      <c r="K82" s="1" t="s">
        <v>211</v>
      </c>
      <c r="L82" s="5">
        <v>1</v>
      </c>
      <c r="M82" s="1" t="s">
        <v>212</v>
      </c>
      <c r="N82" s="5">
        <v>20</v>
      </c>
      <c r="O82" s="5">
        <v>1</v>
      </c>
      <c r="P82">
        <f>VLOOKUP(J82,[1]Sheet1!$E$1:$F$65536,2,FALSE)</f>
        <v>20</v>
      </c>
    </row>
    <row r="83" spans="1:16" x14ac:dyDescent="0.15">
      <c r="A83" s="5">
        <v>10626</v>
      </c>
      <c r="B83" s="6" t="s">
        <v>86</v>
      </c>
      <c r="C83" s="5">
        <v>2</v>
      </c>
      <c r="D83" s="6" t="s">
        <v>181</v>
      </c>
      <c r="E83" s="1" t="s">
        <v>182</v>
      </c>
      <c r="F83" s="1" t="str">
        <f t="shared" si="2"/>
        <v>42018060刘咏茜</v>
      </c>
      <c r="G83" s="1" t="s">
        <v>89</v>
      </c>
      <c r="H83" s="1" t="s">
        <v>90</v>
      </c>
      <c r="I83" s="6" t="s">
        <v>91</v>
      </c>
      <c r="J83" s="6" t="s">
        <v>8</v>
      </c>
      <c r="K83" s="1" t="s">
        <v>211</v>
      </c>
      <c r="L83" s="5">
        <v>1</v>
      </c>
      <c r="M83" s="1" t="s">
        <v>212</v>
      </c>
      <c r="N83" s="5">
        <v>20</v>
      </c>
      <c r="O83" s="5">
        <v>1</v>
      </c>
      <c r="P83">
        <f>VLOOKUP(J83,[1]Sheet1!$E$1:$F$65536,2,FALSE)</f>
        <v>20</v>
      </c>
    </row>
    <row r="84" spans="1:16" x14ac:dyDescent="0.15">
      <c r="A84" s="5">
        <v>10626</v>
      </c>
      <c r="B84" s="6" t="s">
        <v>86</v>
      </c>
      <c r="C84" s="5">
        <v>2</v>
      </c>
      <c r="D84" s="6" t="s">
        <v>199</v>
      </c>
      <c r="E84" s="1" t="s">
        <v>200</v>
      </c>
      <c r="F84" s="1" t="str">
        <f t="shared" si="2"/>
        <v>41905239韦雨彤</v>
      </c>
      <c r="G84" s="1" t="s">
        <v>89</v>
      </c>
      <c r="H84" s="1" t="s">
        <v>90</v>
      </c>
      <c r="I84" s="6" t="s">
        <v>91</v>
      </c>
      <c r="J84" s="6" t="s">
        <v>8</v>
      </c>
      <c r="K84" s="1" t="s">
        <v>211</v>
      </c>
      <c r="L84" s="5">
        <v>1</v>
      </c>
      <c r="M84" s="1" t="s">
        <v>212</v>
      </c>
      <c r="N84" s="5">
        <v>20</v>
      </c>
      <c r="O84" s="5">
        <v>1</v>
      </c>
      <c r="P84">
        <f>VLOOKUP(J84,[1]Sheet1!$E$1:$F$65536,2,FALSE)</f>
        <v>20</v>
      </c>
    </row>
    <row r="85" spans="1:16" x14ac:dyDescent="0.15">
      <c r="A85" s="5">
        <v>10626</v>
      </c>
      <c r="B85" s="6" t="s">
        <v>86</v>
      </c>
      <c r="C85" s="5">
        <v>2</v>
      </c>
      <c r="D85" s="6" t="s">
        <v>141</v>
      </c>
      <c r="E85" s="1" t="s">
        <v>142</v>
      </c>
      <c r="F85" s="1" t="str">
        <f t="shared" si="2"/>
        <v>42012077李佳桐</v>
      </c>
      <c r="G85" s="1" t="s">
        <v>89</v>
      </c>
      <c r="H85" s="1" t="s">
        <v>90</v>
      </c>
      <c r="I85" s="6" t="s">
        <v>91</v>
      </c>
      <c r="J85" s="6" t="s">
        <v>8</v>
      </c>
      <c r="K85" s="1" t="s">
        <v>211</v>
      </c>
      <c r="L85" s="5">
        <v>1</v>
      </c>
      <c r="M85" s="1" t="s">
        <v>212</v>
      </c>
      <c r="N85" s="5">
        <v>20</v>
      </c>
      <c r="O85" s="5">
        <v>1</v>
      </c>
      <c r="P85">
        <f>VLOOKUP(J85,[1]Sheet1!$E$1:$F$65536,2,FALSE)</f>
        <v>20</v>
      </c>
    </row>
    <row r="86" spans="1:16" x14ac:dyDescent="0.15">
      <c r="A86" s="5">
        <v>10626</v>
      </c>
      <c r="B86" s="6" t="s">
        <v>86</v>
      </c>
      <c r="C86" s="5">
        <v>2</v>
      </c>
      <c r="D86" s="6" t="s">
        <v>163</v>
      </c>
      <c r="E86" s="1" t="s">
        <v>164</v>
      </c>
      <c r="F86" s="1" t="str">
        <f t="shared" si="2"/>
        <v>42012116马雯静</v>
      </c>
      <c r="G86" s="1" t="s">
        <v>89</v>
      </c>
      <c r="H86" s="1" t="s">
        <v>90</v>
      </c>
      <c r="I86" s="6" t="s">
        <v>91</v>
      </c>
      <c r="J86" s="6" t="s">
        <v>8</v>
      </c>
      <c r="K86" s="1" t="s">
        <v>211</v>
      </c>
      <c r="L86" s="5">
        <v>1</v>
      </c>
      <c r="M86" s="1" t="s">
        <v>212</v>
      </c>
      <c r="N86" s="5">
        <v>20</v>
      </c>
      <c r="O86" s="5">
        <v>1</v>
      </c>
      <c r="P86">
        <f>VLOOKUP(J86,[1]Sheet1!$E$1:$F$65536,2,FALSE)</f>
        <v>20</v>
      </c>
    </row>
    <row r="87" spans="1:16" x14ac:dyDescent="0.15">
      <c r="A87" s="5">
        <v>10626</v>
      </c>
      <c r="B87" s="6" t="s">
        <v>86</v>
      </c>
      <c r="C87" s="5">
        <v>2</v>
      </c>
      <c r="D87" s="6" t="s">
        <v>185</v>
      </c>
      <c r="E87" s="1" t="s">
        <v>186</v>
      </c>
      <c r="F87" s="1" t="str">
        <f t="shared" si="2"/>
        <v>42018001刘钟泽</v>
      </c>
      <c r="G87" s="1" t="s">
        <v>89</v>
      </c>
      <c r="H87" s="1" t="s">
        <v>90</v>
      </c>
      <c r="I87" s="6" t="s">
        <v>91</v>
      </c>
      <c r="J87" s="6" t="s">
        <v>8</v>
      </c>
      <c r="K87" s="1" t="s">
        <v>211</v>
      </c>
      <c r="L87" s="5">
        <v>1</v>
      </c>
      <c r="M87" s="1" t="s">
        <v>212</v>
      </c>
      <c r="N87" s="5">
        <v>20</v>
      </c>
      <c r="O87" s="5">
        <v>1</v>
      </c>
      <c r="P87">
        <f>VLOOKUP(J87,[1]Sheet1!$E$1:$F$65536,2,FALSE)</f>
        <v>20</v>
      </c>
    </row>
    <row r="88" spans="1:16" x14ac:dyDescent="0.15">
      <c r="A88" s="5">
        <v>10626</v>
      </c>
      <c r="B88" s="6" t="s">
        <v>86</v>
      </c>
      <c r="C88" s="5">
        <v>2</v>
      </c>
      <c r="D88" s="6" t="s">
        <v>125</v>
      </c>
      <c r="E88" s="1" t="s">
        <v>126</v>
      </c>
      <c r="F88" s="1" t="str">
        <f t="shared" si="2"/>
        <v>42018009刘琳</v>
      </c>
      <c r="G88" s="1" t="s">
        <v>89</v>
      </c>
      <c r="H88" s="1" t="s">
        <v>90</v>
      </c>
      <c r="I88" s="6" t="s">
        <v>91</v>
      </c>
      <c r="J88" s="6" t="s">
        <v>8</v>
      </c>
      <c r="K88" s="1" t="s">
        <v>211</v>
      </c>
      <c r="L88" s="5">
        <v>1</v>
      </c>
      <c r="M88" s="1" t="s">
        <v>212</v>
      </c>
      <c r="N88" s="5">
        <v>20</v>
      </c>
      <c r="O88" s="5">
        <v>1</v>
      </c>
      <c r="P88">
        <f>VLOOKUP(J88,[1]Sheet1!$E$1:$F$65536,2,FALSE)</f>
        <v>20</v>
      </c>
    </row>
    <row r="89" spans="1:16" x14ac:dyDescent="0.15">
      <c r="A89" s="5">
        <v>10626</v>
      </c>
      <c r="B89" s="6" t="s">
        <v>86</v>
      </c>
      <c r="C89" s="5">
        <v>2</v>
      </c>
      <c r="D89" s="6" t="s">
        <v>169</v>
      </c>
      <c r="E89" s="1" t="s">
        <v>170</v>
      </c>
      <c r="F89" s="1" t="str">
        <f t="shared" si="2"/>
        <v>42018016陈明哲</v>
      </c>
      <c r="G89" s="1" t="s">
        <v>89</v>
      </c>
      <c r="H89" s="1" t="s">
        <v>90</v>
      </c>
      <c r="I89" s="6" t="s">
        <v>91</v>
      </c>
      <c r="J89" s="6" t="s">
        <v>8</v>
      </c>
      <c r="K89" s="1" t="s">
        <v>211</v>
      </c>
      <c r="L89" s="5">
        <v>1</v>
      </c>
      <c r="M89" s="1" t="s">
        <v>212</v>
      </c>
      <c r="N89" s="5">
        <v>20</v>
      </c>
      <c r="O89" s="5">
        <v>1</v>
      </c>
      <c r="P89">
        <f>VLOOKUP(J89,[1]Sheet1!$E$1:$F$65536,2,FALSE)</f>
        <v>20</v>
      </c>
    </row>
    <row r="90" spans="1:16" x14ac:dyDescent="0.15">
      <c r="A90" s="5">
        <v>10626</v>
      </c>
      <c r="B90" s="6" t="s">
        <v>86</v>
      </c>
      <c r="C90" s="5">
        <v>2</v>
      </c>
      <c r="D90" s="6" t="s">
        <v>131</v>
      </c>
      <c r="E90" s="1" t="s">
        <v>132</v>
      </c>
      <c r="F90" s="1" t="str">
        <f t="shared" si="2"/>
        <v>42018018黄佳妮</v>
      </c>
      <c r="G90" s="1" t="s">
        <v>89</v>
      </c>
      <c r="H90" s="1" t="s">
        <v>90</v>
      </c>
      <c r="I90" s="6" t="s">
        <v>91</v>
      </c>
      <c r="J90" s="6" t="s">
        <v>8</v>
      </c>
      <c r="K90" s="1" t="s">
        <v>211</v>
      </c>
      <c r="L90" s="5">
        <v>1</v>
      </c>
      <c r="M90" s="1" t="s">
        <v>212</v>
      </c>
      <c r="N90" s="5">
        <v>20</v>
      </c>
      <c r="O90" s="5">
        <v>1</v>
      </c>
      <c r="P90">
        <f>VLOOKUP(J90,[1]Sheet1!$E$1:$F$65536,2,FALSE)</f>
        <v>20</v>
      </c>
    </row>
    <row r="91" spans="1:16" x14ac:dyDescent="0.15">
      <c r="A91" s="5">
        <v>10626</v>
      </c>
      <c r="B91" s="6" t="s">
        <v>86</v>
      </c>
      <c r="C91" s="5">
        <v>2</v>
      </c>
      <c r="D91" s="6" t="s">
        <v>175</v>
      </c>
      <c r="E91" s="1" t="s">
        <v>176</v>
      </c>
      <c r="F91" s="1" t="str">
        <f t="shared" si="2"/>
        <v>42018028李平</v>
      </c>
      <c r="G91" s="1" t="s">
        <v>89</v>
      </c>
      <c r="H91" s="1" t="s">
        <v>90</v>
      </c>
      <c r="I91" s="6" t="s">
        <v>91</v>
      </c>
      <c r="J91" s="6" t="s">
        <v>8</v>
      </c>
      <c r="K91" s="1" t="s">
        <v>211</v>
      </c>
      <c r="L91" s="5">
        <v>1</v>
      </c>
      <c r="M91" s="1" t="s">
        <v>212</v>
      </c>
      <c r="N91" s="5">
        <v>20</v>
      </c>
      <c r="O91" s="5">
        <v>1</v>
      </c>
      <c r="P91">
        <f>VLOOKUP(J91,[1]Sheet1!$E$1:$F$65536,2,FALSE)</f>
        <v>20</v>
      </c>
    </row>
    <row r="92" spans="1:16" x14ac:dyDescent="0.15">
      <c r="A92" s="5">
        <v>10626</v>
      </c>
      <c r="B92" s="6" t="s">
        <v>86</v>
      </c>
      <c r="C92" s="5">
        <v>2</v>
      </c>
      <c r="D92" s="6" t="s">
        <v>155</v>
      </c>
      <c r="E92" s="1" t="s">
        <v>156</v>
      </c>
      <c r="F92" s="1" t="str">
        <f t="shared" si="2"/>
        <v>42018043陈锦洁</v>
      </c>
      <c r="G92" s="1" t="s">
        <v>89</v>
      </c>
      <c r="H92" s="1" t="s">
        <v>90</v>
      </c>
      <c r="I92" s="6" t="s">
        <v>91</v>
      </c>
      <c r="J92" s="6" t="s">
        <v>8</v>
      </c>
      <c r="K92" s="1" t="s">
        <v>211</v>
      </c>
      <c r="L92" s="5">
        <v>1</v>
      </c>
      <c r="M92" s="1" t="s">
        <v>212</v>
      </c>
      <c r="N92" s="5">
        <v>20</v>
      </c>
      <c r="O92" s="5">
        <v>1</v>
      </c>
      <c r="P92">
        <f>VLOOKUP(J92,[1]Sheet1!$E$1:$F$65536,2,FALSE)</f>
        <v>20</v>
      </c>
    </row>
    <row r="93" spans="1:16" x14ac:dyDescent="0.15">
      <c r="A93" s="5">
        <v>10626</v>
      </c>
      <c r="B93" s="6" t="s">
        <v>86</v>
      </c>
      <c r="C93" s="5">
        <v>2</v>
      </c>
      <c r="D93" s="6" t="s">
        <v>195</v>
      </c>
      <c r="E93" s="1" t="s">
        <v>196</v>
      </c>
      <c r="F93" s="1" t="str">
        <f t="shared" si="2"/>
        <v>42018048姜雨彤</v>
      </c>
      <c r="G93" s="1" t="s">
        <v>89</v>
      </c>
      <c r="H93" s="1" t="s">
        <v>90</v>
      </c>
      <c r="I93" s="6" t="s">
        <v>91</v>
      </c>
      <c r="J93" s="6" t="s">
        <v>8</v>
      </c>
      <c r="K93" s="1" t="s">
        <v>211</v>
      </c>
      <c r="L93" s="5">
        <v>1</v>
      </c>
      <c r="M93" s="1" t="s">
        <v>212</v>
      </c>
      <c r="N93" s="5">
        <v>20</v>
      </c>
      <c r="O93" s="5">
        <v>1</v>
      </c>
      <c r="P93">
        <f>VLOOKUP(J93,[1]Sheet1!$E$1:$F$65536,2,FALSE)</f>
        <v>20</v>
      </c>
    </row>
    <row r="94" spans="1:16" x14ac:dyDescent="0.15">
      <c r="A94" s="5">
        <v>10626</v>
      </c>
      <c r="B94" s="6" t="s">
        <v>86</v>
      </c>
      <c r="C94" s="5">
        <v>2</v>
      </c>
      <c r="D94" s="6" t="s">
        <v>157</v>
      </c>
      <c r="E94" s="1" t="s">
        <v>158</v>
      </c>
      <c r="F94" s="1" t="str">
        <f t="shared" si="2"/>
        <v>42018050潘芷秋</v>
      </c>
      <c r="G94" s="1" t="s">
        <v>89</v>
      </c>
      <c r="H94" s="1" t="s">
        <v>90</v>
      </c>
      <c r="I94" s="6" t="s">
        <v>91</v>
      </c>
      <c r="J94" s="6" t="s">
        <v>8</v>
      </c>
      <c r="K94" s="1" t="s">
        <v>211</v>
      </c>
      <c r="L94" s="5">
        <v>1</v>
      </c>
      <c r="M94" s="1" t="s">
        <v>212</v>
      </c>
      <c r="N94" s="5">
        <v>20</v>
      </c>
      <c r="O94" s="5">
        <v>1</v>
      </c>
      <c r="P94">
        <f>VLOOKUP(J94,[1]Sheet1!$E$1:$F$65536,2,FALSE)</f>
        <v>20</v>
      </c>
    </row>
    <row r="95" spans="1:16" x14ac:dyDescent="0.15">
      <c r="A95" s="5">
        <v>10626</v>
      </c>
      <c r="B95" s="6" t="s">
        <v>86</v>
      </c>
      <c r="C95" s="5">
        <v>2</v>
      </c>
      <c r="D95" s="6" t="s">
        <v>197</v>
      </c>
      <c r="E95" s="1" t="s">
        <v>198</v>
      </c>
      <c r="F95" s="1" t="str">
        <f t="shared" si="2"/>
        <v>42018058杨子文</v>
      </c>
      <c r="G95" s="1" t="s">
        <v>89</v>
      </c>
      <c r="H95" s="1" t="s">
        <v>90</v>
      </c>
      <c r="I95" s="6" t="s">
        <v>91</v>
      </c>
      <c r="J95" s="6" t="s">
        <v>8</v>
      </c>
      <c r="K95" s="1" t="s">
        <v>211</v>
      </c>
      <c r="L95" s="5">
        <v>1</v>
      </c>
      <c r="M95" s="1" t="s">
        <v>212</v>
      </c>
      <c r="N95" s="5">
        <v>20</v>
      </c>
      <c r="O95" s="5">
        <v>1</v>
      </c>
      <c r="P95">
        <f>VLOOKUP(J95,[1]Sheet1!$E$1:$F$65536,2,FALSE)</f>
        <v>20</v>
      </c>
    </row>
    <row r="96" spans="1:16" x14ac:dyDescent="0.15">
      <c r="A96" s="5">
        <v>10626</v>
      </c>
      <c r="B96" s="6" t="s">
        <v>86</v>
      </c>
      <c r="C96" s="5">
        <v>2</v>
      </c>
      <c r="D96" s="6" t="s">
        <v>123</v>
      </c>
      <c r="E96" s="1" t="s">
        <v>124</v>
      </c>
      <c r="F96" s="1" t="str">
        <f t="shared" si="2"/>
        <v>42018005林中鸣</v>
      </c>
      <c r="G96" s="1" t="s">
        <v>89</v>
      </c>
      <c r="H96" s="1" t="s">
        <v>90</v>
      </c>
      <c r="I96" s="6" t="s">
        <v>91</v>
      </c>
      <c r="J96" s="6" t="s">
        <v>8</v>
      </c>
      <c r="K96" s="1" t="s">
        <v>211</v>
      </c>
      <c r="L96" s="5">
        <v>1</v>
      </c>
      <c r="M96" s="1" t="s">
        <v>212</v>
      </c>
      <c r="N96" s="5">
        <v>20</v>
      </c>
      <c r="O96" s="5">
        <v>1</v>
      </c>
      <c r="P96">
        <f>VLOOKUP(J96,[1]Sheet1!$E$1:$F$65536,2,FALSE)</f>
        <v>20</v>
      </c>
    </row>
    <row r="97" spans="1:16" x14ac:dyDescent="0.15">
      <c r="A97" s="5">
        <v>10626</v>
      </c>
      <c r="B97" s="6" t="s">
        <v>86</v>
      </c>
      <c r="C97" s="5">
        <v>2</v>
      </c>
      <c r="D97" s="6" t="s">
        <v>173</v>
      </c>
      <c r="E97" s="1" t="s">
        <v>174</v>
      </c>
      <c r="F97" s="1" t="str">
        <f t="shared" si="2"/>
        <v>42018023张文瑞</v>
      </c>
      <c r="G97" s="1" t="s">
        <v>89</v>
      </c>
      <c r="H97" s="1" t="s">
        <v>90</v>
      </c>
      <c r="I97" s="6" t="s">
        <v>91</v>
      </c>
      <c r="J97" s="6" t="s">
        <v>8</v>
      </c>
      <c r="K97" s="1" t="s">
        <v>211</v>
      </c>
      <c r="L97" s="5">
        <v>1</v>
      </c>
      <c r="M97" s="1" t="s">
        <v>212</v>
      </c>
      <c r="N97" s="5">
        <v>20</v>
      </c>
      <c r="O97" s="5">
        <v>1</v>
      </c>
      <c r="P97">
        <f>VLOOKUP(J97,[1]Sheet1!$E$1:$F$65536,2,FALSE)</f>
        <v>20</v>
      </c>
    </row>
    <row r="98" spans="1:16" x14ac:dyDescent="0.15">
      <c r="A98" s="5">
        <v>10626</v>
      </c>
      <c r="B98" s="6" t="s">
        <v>86</v>
      </c>
      <c r="C98" s="5">
        <v>2</v>
      </c>
      <c r="D98" s="6" t="s">
        <v>117</v>
      </c>
      <c r="E98" s="1" t="s">
        <v>118</v>
      </c>
      <c r="F98" s="1" t="str">
        <f t="shared" si="2"/>
        <v>42018026于雯婷</v>
      </c>
      <c r="G98" s="1" t="s">
        <v>89</v>
      </c>
      <c r="H98" s="1" t="s">
        <v>90</v>
      </c>
      <c r="I98" s="6" t="s">
        <v>91</v>
      </c>
      <c r="J98" s="6" t="s">
        <v>8</v>
      </c>
      <c r="K98" s="1" t="s">
        <v>211</v>
      </c>
      <c r="L98" s="5">
        <v>1</v>
      </c>
      <c r="M98" s="1" t="s">
        <v>212</v>
      </c>
      <c r="N98" s="5">
        <v>20</v>
      </c>
      <c r="O98" s="5">
        <v>1</v>
      </c>
      <c r="P98">
        <f>VLOOKUP(J98,[1]Sheet1!$E$1:$F$65536,2,FALSE)</f>
        <v>20</v>
      </c>
    </row>
    <row r="99" spans="1:16" x14ac:dyDescent="0.15">
      <c r="A99" s="5">
        <v>10626</v>
      </c>
      <c r="B99" s="6" t="s">
        <v>86</v>
      </c>
      <c r="C99" s="5">
        <v>2</v>
      </c>
      <c r="D99" s="6" t="s">
        <v>105</v>
      </c>
      <c r="E99" s="1" t="s">
        <v>106</v>
      </c>
      <c r="F99" s="1" t="str">
        <f t="shared" si="2"/>
        <v>42018031施吉</v>
      </c>
      <c r="G99" s="1" t="s">
        <v>89</v>
      </c>
      <c r="H99" s="1" t="s">
        <v>90</v>
      </c>
      <c r="I99" s="6" t="s">
        <v>91</v>
      </c>
      <c r="J99" s="6" t="s">
        <v>8</v>
      </c>
      <c r="K99" s="1" t="s">
        <v>211</v>
      </c>
      <c r="L99" s="5">
        <v>1</v>
      </c>
      <c r="M99" s="1" t="s">
        <v>212</v>
      </c>
      <c r="N99" s="5">
        <v>20</v>
      </c>
      <c r="O99" s="5">
        <v>1</v>
      </c>
      <c r="P99">
        <f>VLOOKUP(J99,[1]Sheet1!$E$1:$F$65536,2,FALSE)</f>
        <v>20</v>
      </c>
    </row>
    <row r="100" spans="1:16" x14ac:dyDescent="0.15">
      <c r="A100" s="5">
        <v>10626</v>
      </c>
      <c r="B100" s="6" t="s">
        <v>86</v>
      </c>
      <c r="C100" s="5">
        <v>2</v>
      </c>
      <c r="D100" s="6" t="s">
        <v>201</v>
      </c>
      <c r="E100" s="1" t="s">
        <v>202</v>
      </c>
      <c r="F100" s="1" t="str">
        <f t="shared" si="2"/>
        <v>42008013熊欢</v>
      </c>
      <c r="G100" s="1" t="s">
        <v>89</v>
      </c>
      <c r="H100" s="1" t="s">
        <v>90</v>
      </c>
      <c r="I100" s="6" t="s">
        <v>91</v>
      </c>
      <c r="J100" s="6" t="s">
        <v>8</v>
      </c>
      <c r="K100" s="1" t="s">
        <v>211</v>
      </c>
      <c r="L100" s="5">
        <v>1</v>
      </c>
      <c r="M100" s="1" t="s">
        <v>212</v>
      </c>
      <c r="N100" s="5">
        <v>20</v>
      </c>
      <c r="O100" s="5">
        <v>1</v>
      </c>
      <c r="P100">
        <f>VLOOKUP(J100,[1]Sheet1!$E$1:$F$65536,2,FALSE)</f>
        <v>20</v>
      </c>
    </row>
    <row r="101" spans="1:16" x14ac:dyDescent="0.15">
      <c r="A101" s="5">
        <v>10626</v>
      </c>
      <c r="B101" s="6" t="s">
        <v>86</v>
      </c>
      <c r="C101" s="5">
        <v>2</v>
      </c>
      <c r="D101" s="6" t="s">
        <v>127</v>
      </c>
      <c r="E101" s="1" t="s">
        <v>128</v>
      </c>
      <c r="F101" s="1" t="str">
        <f t="shared" ref="F101:F131" si="3">D101&amp;E101</f>
        <v>42008061梁诗颖</v>
      </c>
      <c r="G101" s="1" t="s">
        <v>89</v>
      </c>
      <c r="H101" s="1" t="s">
        <v>90</v>
      </c>
      <c r="I101" s="6" t="s">
        <v>91</v>
      </c>
      <c r="J101" s="6" t="s">
        <v>8</v>
      </c>
      <c r="K101" s="1" t="s">
        <v>211</v>
      </c>
      <c r="L101" s="5">
        <v>1</v>
      </c>
      <c r="M101" s="1" t="s">
        <v>212</v>
      </c>
      <c r="N101" s="5">
        <v>20</v>
      </c>
      <c r="O101" s="5">
        <v>1</v>
      </c>
      <c r="P101">
        <f>VLOOKUP(J101,[1]Sheet1!$E$1:$F$65536,2,FALSE)</f>
        <v>20</v>
      </c>
    </row>
    <row r="102" spans="1:16" x14ac:dyDescent="0.15">
      <c r="A102" s="5">
        <v>10626</v>
      </c>
      <c r="B102" s="6" t="s">
        <v>86</v>
      </c>
      <c r="C102" s="5">
        <v>2</v>
      </c>
      <c r="D102" s="6" t="s">
        <v>187</v>
      </c>
      <c r="E102" s="1" t="s">
        <v>188</v>
      </c>
      <c r="F102" s="1" t="str">
        <f t="shared" si="3"/>
        <v>42018002牛清玉</v>
      </c>
      <c r="G102" s="1" t="s">
        <v>89</v>
      </c>
      <c r="H102" s="1" t="s">
        <v>90</v>
      </c>
      <c r="I102" s="6" t="s">
        <v>91</v>
      </c>
      <c r="J102" s="6" t="s">
        <v>8</v>
      </c>
      <c r="K102" s="1" t="s">
        <v>211</v>
      </c>
      <c r="L102" s="5">
        <v>1</v>
      </c>
      <c r="M102" s="1" t="s">
        <v>212</v>
      </c>
      <c r="N102" s="5">
        <v>20</v>
      </c>
      <c r="O102" s="5">
        <v>1</v>
      </c>
      <c r="P102">
        <f>VLOOKUP(J102,[1]Sheet1!$E$1:$F$65536,2,FALSE)</f>
        <v>20</v>
      </c>
    </row>
    <row r="103" spans="1:16" x14ac:dyDescent="0.15">
      <c r="A103" s="5">
        <v>10626</v>
      </c>
      <c r="B103" s="6" t="s">
        <v>86</v>
      </c>
      <c r="C103" s="5">
        <v>2</v>
      </c>
      <c r="D103" s="6" t="s">
        <v>113</v>
      </c>
      <c r="E103" s="1" t="s">
        <v>114</v>
      </c>
      <c r="F103" s="1" t="str">
        <f t="shared" si="3"/>
        <v>42018008江之骄</v>
      </c>
      <c r="G103" s="1" t="s">
        <v>89</v>
      </c>
      <c r="H103" s="1" t="s">
        <v>90</v>
      </c>
      <c r="I103" s="6" t="s">
        <v>91</v>
      </c>
      <c r="J103" s="6" t="s">
        <v>8</v>
      </c>
      <c r="K103" s="1" t="s">
        <v>211</v>
      </c>
      <c r="L103" s="5">
        <v>1</v>
      </c>
      <c r="M103" s="1" t="s">
        <v>212</v>
      </c>
      <c r="N103" s="5">
        <v>20</v>
      </c>
      <c r="O103" s="5">
        <v>1</v>
      </c>
      <c r="P103">
        <f>VLOOKUP(J103,[1]Sheet1!$E$1:$F$65536,2,FALSE)</f>
        <v>20</v>
      </c>
    </row>
    <row r="104" spans="1:16" x14ac:dyDescent="0.15">
      <c r="A104" s="5">
        <v>10626</v>
      </c>
      <c r="B104" s="6" t="s">
        <v>86</v>
      </c>
      <c r="C104" s="5">
        <v>2</v>
      </c>
      <c r="D104" s="6" t="s">
        <v>145</v>
      </c>
      <c r="E104" s="1" t="s">
        <v>146</v>
      </c>
      <c r="F104" s="1" t="str">
        <f t="shared" si="3"/>
        <v>42018011韩君钰</v>
      </c>
      <c r="G104" s="1" t="s">
        <v>89</v>
      </c>
      <c r="H104" s="1" t="s">
        <v>90</v>
      </c>
      <c r="I104" s="6" t="s">
        <v>91</v>
      </c>
      <c r="J104" s="6" t="s">
        <v>8</v>
      </c>
      <c r="K104" s="1" t="s">
        <v>211</v>
      </c>
      <c r="L104" s="5">
        <v>1</v>
      </c>
      <c r="M104" s="1" t="s">
        <v>212</v>
      </c>
      <c r="N104" s="5">
        <v>20</v>
      </c>
      <c r="O104" s="5">
        <v>1</v>
      </c>
      <c r="P104">
        <f>VLOOKUP(J104,[1]Sheet1!$E$1:$F$65536,2,FALSE)</f>
        <v>20</v>
      </c>
    </row>
    <row r="105" spans="1:16" x14ac:dyDescent="0.15">
      <c r="A105" s="5">
        <v>10626</v>
      </c>
      <c r="B105" s="6" t="s">
        <v>86</v>
      </c>
      <c r="C105" s="5">
        <v>2</v>
      </c>
      <c r="D105" s="6" t="s">
        <v>147</v>
      </c>
      <c r="E105" s="1" t="s">
        <v>148</v>
      </c>
      <c r="F105" s="1" t="str">
        <f t="shared" si="3"/>
        <v>42018017王炅霖</v>
      </c>
      <c r="G105" s="1" t="s">
        <v>89</v>
      </c>
      <c r="H105" s="1" t="s">
        <v>90</v>
      </c>
      <c r="I105" s="6" t="s">
        <v>91</v>
      </c>
      <c r="J105" s="6" t="s">
        <v>8</v>
      </c>
      <c r="K105" s="1" t="s">
        <v>211</v>
      </c>
      <c r="L105" s="5">
        <v>1</v>
      </c>
      <c r="M105" s="1" t="s">
        <v>212</v>
      </c>
      <c r="N105" s="5">
        <v>20</v>
      </c>
      <c r="O105" s="5">
        <v>1</v>
      </c>
      <c r="P105">
        <f>VLOOKUP(J105,[1]Sheet1!$E$1:$F$65536,2,FALSE)</f>
        <v>20</v>
      </c>
    </row>
    <row r="106" spans="1:16" x14ac:dyDescent="0.15">
      <c r="A106" s="5">
        <v>10626</v>
      </c>
      <c r="B106" s="6" t="s">
        <v>86</v>
      </c>
      <c r="C106" s="5">
        <v>2</v>
      </c>
      <c r="D106" s="6" t="s">
        <v>149</v>
      </c>
      <c r="E106" s="1" t="s">
        <v>150</v>
      </c>
      <c r="F106" s="1" t="str">
        <f t="shared" si="3"/>
        <v>42018019唐佳琦</v>
      </c>
      <c r="G106" s="1" t="s">
        <v>89</v>
      </c>
      <c r="H106" s="1" t="s">
        <v>90</v>
      </c>
      <c r="I106" s="6" t="s">
        <v>91</v>
      </c>
      <c r="J106" s="6" t="s">
        <v>8</v>
      </c>
      <c r="K106" s="1" t="s">
        <v>211</v>
      </c>
      <c r="L106" s="5">
        <v>1</v>
      </c>
      <c r="M106" s="1" t="s">
        <v>212</v>
      </c>
      <c r="N106" s="5">
        <v>20</v>
      </c>
      <c r="O106" s="5">
        <v>1</v>
      </c>
      <c r="P106">
        <f>VLOOKUP(J106,[1]Sheet1!$E$1:$F$65536,2,FALSE)</f>
        <v>20</v>
      </c>
    </row>
    <row r="107" spans="1:16" x14ac:dyDescent="0.15">
      <c r="A107" s="5">
        <v>10626</v>
      </c>
      <c r="B107" s="6" t="s">
        <v>86</v>
      </c>
      <c r="C107" s="5">
        <v>2</v>
      </c>
      <c r="D107" s="6" t="s">
        <v>189</v>
      </c>
      <c r="E107" s="1" t="s">
        <v>190</v>
      </c>
      <c r="F107" s="1" t="str">
        <f t="shared" si="3"/>
        <v>42018020黄紫欣</v>
      </c>
      <c r="G107" s="1" t="s">
        <v>89</v>
      </c>
      <c r="H107" s="1" t="s">
        <v>90</v>
      </c>
      <c r="I107" s="6" t="s">
        <v>91</v>
      </c>
      <c r="J107" s="6" t="s">
        <v>8</v>
      </c>
      <c r="K107" s="1" t="s">
        <v>211</v>
      </c>
      <c r="L107" s="5">
        <v>1</v>
      </c>
      <c r="M107" s="1" t="s">
        <v>212</v>
      </c>
      <c r="N107" s="5">
        <v>20</v>
      </c>
      <c r="O107" s="5">
        <v>1</v>
      </c>
      <c r="P107">
        <f>VLOOKUP(J107,[1]Sheet1!$E$1:$F$65536,2,FALSE)</f>
        <v>20</v>
      </c>
    </row>
    <row r="108" spans="1:16" x14ac:dyDescent="0.15">
      <c r="A108" s="5">
        <v>10626</v>
      </c>
      <c r="B108" s="6" t="s">
        <v>86</v>
      </c>
      <c r="C108" s="5">
        <v>2</v>
      </c>
      <c r="D108" s="6" t="s">
        <v>171</v>
      </c>
      <c r="E108" s="1" t="s">
        <v>172</v>
      </c>
      <c r="F108" s="1" t="str">
        <f t="shared" si="3"/>
        <v>42018022谢和安</v>
      </c>
      <c r="G108" s="1" t="s">
        <v>89</v>
      </c>
      <c r="H108" s="1" t="s">
        <v>90</v>
      </c>
      <c r="I108" s="6" t="s">
        <v>91</v>
      </c>
      <c r="J108" s="6" t="s">
        <v>8</v>
      </c>
      <c r="K108" s="1" t="s">
        <v>211</v>
      </c>
      <c r="L108" s="5">
        <v>1</v>
      </c>
      <c r="M108" s="1" t="s">
        <v>212</v>
      </c>
      <c r="N108" s="5">
        <v>20</v>
      </c>
      <c r="O108" s="5">
        <v>1</v>
      </c>
      <c r="P108">
        <f>VLOOKUP(J108,[1]Sheet1!$E$1:$F$65536,2,FALSE)</f>
        <v>20</v>
      </c>
    </row>
    <row r="109" spans="1:16" x14ac:dyDescent="0.15">
      <c r="A109" s="5">
        <v>10626</v>
      </c>
      <c r="B109" s="6" t="s">
        <v>86</v>
      </c>
      <c r="C109" s="5">
        <v>2</v>
      </c>
      <c r="D109" s="6" t="s">
        <v>133</v>
      </c>
      <c r="E109" s="1" t="s">
        <v>134</v>
      </c>
      <c r="F109" s="1" t="str">
        <f t="shared" si="3"/>
        <v>42018024郝瀚</v>
      </c>
      <c r="G109" s="1" t="s">
        <v>89</v>
      </c>
      <c r="H109" s="1" t="s">
        <v>90</v>
      </c>
      <c r="I109" s="6" t="s">
        <v>91</v>
      </c>
      <c r="J109" s="6" t="s">
        <v>8</v>
      </c>
      <c r="K109" s="1" t="s">
        <v>211</v>
      </c>
      <c r="L109" s="5">
        <v>1</v>
      </c>
      <c r="M109" s="1" t="s">
        <v>212</v>
      </c>
      <c r="N109" s="5">
        <v>20</v>
      </c>
      <c r="O109" s="5">
        <v>1</v>
      </c>
      <c r="P109">
        <f>VLOOKUP(J109,[1]Sheet1!$E$1:$F$65536,2,FALSE)</f>
        <v>20</v>
      </c>
    </row>
    <row r="110" spans="1:16" x14ac:dyDescent="0.15">
      <c r="A110" s="5">
        <v>10626</v>
      </c>
      <c r="B110" s="6" t="s">
        <v>86</v>
      </c>
      <c r="C110" s="5">
        <v>2</v>
      </c>
      <c r="D110" s="6" t="s">
        <v>207</v>
      </c>
      <c r="E110" s="1" t="s">
        <v>208</v>
      </c>
      <c r="F110" s="1" t="str">
        <f t="shared" si="3"/>
        <v>42018040苏睿涵</v>
      </c>
      <c r="G110" s="1" t="s">
        <v>89</v>
      </c>
      <c r="H110" s="1" t="s">
        <v>90</v>
      </c>
      <c r="I110" s="6" t="s">
        <v>91</v>
      </c>
      <c r="J110" s="6" t="s">
        <v>8</v>
      </c>
      <c r="K110" s="1" t="s">
        <v>211</v>
      </c>
      <c r="L110" s="5">
        <v>1</v>
      </c>
      <c r="M110" s="1" t="s">
        <v>212</v>
      </c>
      <c r="N110" s="5">
        <v>20</v>
      </c>
      <c r="O110" s="5">
        <v>1</v>
      </c>
      <c r="P110">
        <f>VLOOKUP(J110,[1]Sheet1!$E$1:$F$65536,2,FALSE)</f>
        <v>20</v>
      </c>
    </row>
    <row r="111" spans="1:16" x14ac:dyDescent="0.15">
      <c r="A111" s="5">
        <v>10626</v>
      </c>
      <c r="B111" s="6" t="s">
        <v>86</v>
      </c>
      <c r="C111" s="5">
        <v>2</v>
      </c>
      <c r="D111" s="6" t="s">
        <v>99</v>
      </c>
      <c r="E111" s="1" t="s">
        <v>100</v>
      </c>
      <c r="F111" s="1" t="str">
        <f t="shared" si="3"/>
        <v>42018041徐若尧</v>
      </c>
      <c r="G111" s="1" t="s">
        <v>89</v>
      </c>
      <c r="H111" s="1" t="s">
        <v>90</v>
      </c>
      <c r="I111" s="6" t="s">
        <v>91</v>
      </c>
      <c r="J111" s="6" t="s">
        <v>8</v>
      </c>
      <c r="K111" s="1" t="s">
        <v>211</v>
      </c>
      <c r="L111" s="5">
        <v>1</v>
      </c>
      <c r="M111" s="1" t="s">
        <v>212</v>
      </c>
      <c r="N111" s="5">
        <v>20</v>
      </c>
      <c r="O111" s="5">
        <v>1</v>
      </c>
      <c r="P111">
        <f>VLOOKUP(J111,[1]Sheet1!$E$1:$F$65536,2,FALSE)</f>
        <v>20</v>
      </c>
    </row>
    <row r="112" spans="1:16" x14ac:dyDescent="0.15">
      <c r="A112" s="5">
        <v>10626</v>
      </c>
      <c r="B112" s="6" t="s">
        <v>86</v>
      </c>
      <c r="C112" s="5">
        <v>2</v>
      </c>
      <c r="D112" s="6" t="s">
        <v>183</v>
      </c>
      <c r="E112" s="1" t="s">
        <v>184</v>
      </c>
      <c r="F112" s="1" t="str">
        <f t="shared" si="3"/>
        <v>42037002郭子淇</v>
      </c>
      <c r="G112" s="1" t="s">
        <v>89</v>
      </c>
      <c r="H112" s="1" t="s">
        <v>90</v>
      </c>
      <c r="I112" s="6" t="s">
        <v>91</v>
      </c>
      <c r="J112" s="6" t="s">
        <v>8</v>
      </c>
      <c r="K112" s="1" t="s">
        <v>211</v>
      </c>
      <c r="L112" s="5">
        <v>1</v>
      </c>
      <c r="M112" s="1" t="s">
        <v>212</v>
      </c>
      <c r="N112" s="5">
        <v>20</v>
      </c>
      <c r="O112" s="5">
        <v>1</v>
      </c>
      <c r="P112">
        <f>VLOOKUP(J112,[1]Sheet1!$E$1:$F$65536,2,FALSE)</f>
        <v>20</v>
      </c>
    </row>
    <row r="113" spans="1:16" x14ac:dyDescent="0.15">
      <c r="A113" s="5">
        <v>10626</v>
      </c>
      <c r="B113" s="6" t="s">
        <v>86</v>
      </c>
      <c r="C113" s="5">
        <v>2</v>
      </c>
      <c r="D113" s="6" t="s">
        <v>135</v>
      </c>
      <c r="E113" s="1" t="s">
        <v>136</v>
      </c>
      <c r="F113" s="1" t="str">
        <f t="shared" si="3"/>
        <v>42018032匡芮锐</v>
      </c>
      <c r="G113" s="1" t="s">
        <v>89</v>
      </c>
      <c r="H113" s="1" t="s">
        <v>90</v>
      </c>
      <c r="I113" s="6" t="s">
        <v>91</v>
      </c>
      <c r="J113" s="6" t="s">
        <v>8</v>
      </c>
      <c r="K113" s="1" t="s">
        <v>211</v>
      </c>
      <c r="L113" s="5">
        <v>1</v>
      </c>
      <c r="M113" s="1" t="s">
        <v>212</v>
      </c>
      <c r="N113" s="5">
        <v>20</v>
      </c>
      <c r="O113" s="5">
        <v>1</v>
      </c>
      <c r="P113">
        <f>VLOOKUP(J113,[1]Sheet1!$E$1:$F$65536,2,FALSE)</f>
        <v>20</v>
      </c>
    </row>
    <row r="114" spans="1:16" x14ac:dyDescent="0.15">
      <c r="A114" s="5">
        <v>10626</v>
      </c>
      <c r="B114" s="6" t="s">
        <v>86</v>
      </c>
      <c r="C114" s="5">
        <v>2</v>
      </c>
      <c r="D114" s="6" t="s">
        <v>107</v>
      </c>
      <c r="E114" s="1" t="s">
        <v>108</v>
      </c>
      <c r="F114" s="1" t="str">
        <f t="shared" si="3"/>
        <v>42018039王尹</v>
      </c>
      <c r="G114" s="1" t="s">
        <v>89</v>
      </c>
      <c r="H114" s="1" t="s">
        <v>90</v>
      </c>
      <c r="I114" s="6" t="s">
        <v>91</v>
      </c>
      <c r="J114" s="6" t="s">
        <v>8</v>
      </c>
      <c r="K114" s="1" t="s">
        <v>211</v>
      </c>
      <c r="L114" s="5">
        <v>1</v>
      </c>
      <c r="M114" s="1" t="s">
        <v>212</v>
      </c>
      <c r="N114" s="5">
        <v>20</v>
      </c>
      <c r="O114" s="5">
        <v>1</v>
      </c>
      <c r="P114">
        <f>VLOOKUP(J114,[1]Sheet1!$E$1:$F$65536,2,FALSE)</f>
        <v>20</v>
      </c>
    </row>
    <row r="115" spans="1:16" x14ac:dyDescent="0.15">
      <c r="A115" s="5">
        <v>10626</v>
      </c>
      <c r="B115" s="6" t="s">
        <v>86</v>
      </c>
      <c r="C115" s="5">
        <v>2</v>
      </c>
      <c r="D115" s="6" t="s">
        <v>161</v>
      </c>
      <c r="E115" s="1" t="s">
        <v>162</v>
      </c>
      <c r="F115" s="1" t="str">
        <f t="shared" si="3"/>
        <v>42037023张思颖</v>
      </c>
      <c r="G115" s="1" t="s">
        <v>89</v>
      </c>
      <c r="H115" s="1" t="s">
        <v>90</v>
      </c>
      <c r="I115" s="6" t="s">
        <v>91</v>
      </c>
      <c r="J115" s="6" t="s">
        <v>8</v>
      </c>
      <c r="K115" s="1" t="s">
        <v>211</v>
      </c>
      <c r="L115" s="5">
        <v>1</v>
      </c>
      <c r="M115" s="1" t="s">
        <v>212</v>
      </c>
      <c r="N115" s="5">
        <v>20</v>
      </c>
      <c r="O115" s="5">
        <v>1</v>
      </c>
      <c r="P115">
        <f>VLOOKUP(J115,[1]Sheet1!$E$1:$F$65536,2,FALSE)</f>
        <v>20</v>
      </c>
    </row>
    <row r="116" spans="1:16" x14ac:dyDescent="0.15">
      <c r="A116" s="5">
        <v>10626</v>
      </c>
      <c r="B116" s="6" t="s">
        <v>86</v>
      </c>
      <c r="C116" s="5">
        <v>2</v>
      </c>
      <c r="D116" s="6" t="s">
        <v>87</v>
      </c>
      <c r="E116" s="1" t="s">
        <v>88</v>
      </c>
      <c r="F116" s="1" t="str">
        <f t="shared" si="3"/>
        <v>42008057谭世睿</v>
      </c>
      <c r="G116" s="1" t="s">
        <v>89</v>
      </c>
      <c r="H116" s="1" t="s">
        <v>90</v>
      </c>
      <c r="I116" s="6" t="s">
        <v>91</v>
      </c>
      <c r="J116" s="6" t="s">
        <v>8</v>
      </c>
      <c r="K116" s="1" t="s">
        <v>211</v>
      </c>
      <c r="L116" s="5">
        <v>1</v>
      </c>
      <c r="M116" s="1" t="s">
        <v>212</v>
      </c>
      <c r="N116" s="5">
        <v>20</v>
      </c>
      <c r="O116" s="5">
        <v>1</v>
      </c>
      <c r="P116">
        <f>VLOOKUP(J116,[1]Sheet1!$E$1:$F$65536,2,FALSE)</f>
        <v>20</v>
      </c>
    </row>
    <row r="117" spans="1:16" x14ac:dyDescent="0.15">
      <c r="A117" s="5">
        <v>10626</v>
      </c>
      <c r="B117" s="6" t="s">
        <v>86</v>
      </c>
      <c r="C117" s="5">
        <v>2</v>
      </c>
      <c r="D117" s="6" t="s">
        <v>111</v>
      </c>
      <c r="E117" s="1" t="s">
        <v>112</v>
      </c>
      <c r="F117" s="1" t="str">
        <f t="shared" si="3"/>
        <v>42018006杜泉呈</v>
      </c>
      <c r="G117" s="1" t="s">
        <v>89</v>
      </c>
      <c r="H117" s="1" t="s">
        <v>90</v>
      </c>
      <c r="I117" s="6" t="s">
        <v>91</v>
      </c>
      <c r="J117" s="6" t="s">
        <v>8</v>
      </c>
      <c r="K117" s="1" t="s">
        <v>211</v>
      </c>
      <c r="L117" s="5">
        <v>1</v>
      </c>
      <c r="M117" s="1" t="s">
        <v>212</v>
      </c>
      <c r="N117" s="5">
        <v>20</v>
      </c>
      <c r="O117" s="5">
        <v>1</v>
      </c>
      <c r="P117">
        <f>VLOOKUP(J117,[1]Sheet1!$E$1:$F$65536,2,FALSE)</f>
        <v>20</v>
      </c>
    </row>
    <row r="118" spans="1:16" x14ac:dyDescent="0.15">
      <c r="A118" s="5">
        <v>10626</v>
      </c>
      <c r="B118" s="6" t="s">
        <v>86</v>
      </c>
      <c r="C118" s="5">
        <v>2</v>
      </c>
      <c r="D118" s="6" t="s">
        <v>143</v>
      </c>
      <c r="E118" s="1" t="s">
        <v>144</v>
      </c>
      <c r="F118" s="1" t="str">
        <f t="shared" si="3"/>
        <v>42018010聂嘉怡</v>
      </c>
      <c r="G118" s="1" t="s">
        <v>89</v>
      </c>
      <c r="H118" s="1" t="s">
        <v>90</v>
      </c>
      <c r="I118" s="6" t="s">
        <v>91</v>
      </c>
      <c r="J118" s="6" t="s">
        <v>8</v>
      </c>
      <c r="K118" s="1" t="s">
        <v>211</v>
      </c>
      <c r="L118" s="5">
        <v>1</v>
      </c>
      <c r="M118" s="1" t="s">
        <v>212</v>
      </c>
      <c r="N118" s="5">
        <v>20</v>
      </c>
      <c r="O118" s="5">
        <v>1</v>
      </c>
      <c r="P118">
        <f>VLOOKUP(J118,[1]Sheet1!$E$1:$F$65536,2,FALSE)</f>
        <v>20</v>
      </c>
    </row>
    <row r="119" spans="1:16" x14ac:dyDescent="0.15">
      <c r="A119" s="5">
        <v>10626</v>
      </c>
      <c r="B119" s="6" t="s">
        <v>86</v>
      </c>
      <c r="C119" s="5">
        <v>2</v>
      </c>
      <c r="D119" s="6" t="s">
        <v>203</v>
      </c>
      <c r="E119" s="1" t="s">
        <v>204</v>
      </c>
      <c r="F119" s="1" t="str">
        <f t="shared" si="3"/>
        <v>42018015王书晗</v>
      </c>
      <c r="G119" s="1" t="s">
        <v>89</v>
      </c>
      <c r="H119" s="1" t="s">
        <v>90</v>
      </c>
      <c r="I119" s="6" t="s">
        <v>91</v>
      </c>
      <c r="J119" s="6" t="s">
        <v>8</v>
      </c>
      <c r="K119" s="1" t="s">
        <v>211</v>
      </c>
      <c r="L119" s="5">
        <v>1</v>
      </c>
      <c r="M119" s="1" t="s">
        <v>212</v>
      </c>
      <c r="N119" s="5">
        <v>20</v>
      </c>
      <c r="O119" s="5">
        <v>1</v>
      </c>
      <c r="P119">
        <f>VLOOKUP(J119,[1]Sheet1!$E$1:$F$65536,2,FALSE)</f>
        <v>20</v>
      </c>
    </row>
    <row r="120" spans="1:16" x14ac:dyDescent="0.15">
      <c r="A120" s="5">
        <v>10626</v>
      </c>
      <c r="B120" s="6" t="s">
        <v>86</v>
      </c>
      <c r="C120" s="5">
        <v>2</v>
      </c>
      <c r="D120" s="6" t="s">
        <v>191</v>
      </c>
      <c r="E120" s="1" t="s">
        <v>192</v>
      </c>
      <c r="F120" s="1" t="str">
        <f t="shared" si="3"/>
        <v>42018025王冉曦</v>
      </c>
      <c r="G120" s="1" t="s">
        <v>89</v>
      </c>
      <c r="H120" s="1" t="s">
        <v>90</v>
      </c>
      <c r="I120" s="6" t="s">
        <v>91</v>
      </c>
      <c r="J120" s="6" t="s">
        <v>8</v>
      </c>
      <c r="K120" s="1" t="s">
        <v>211</v>
      </c>
      <c r="L120" s="5">
        <v>1</v>
      </c>
      <c r="M120" s="1" t="s">
        <v>212</v>
      </c>
      <c r="N120" s="5">
        <v>20</v>
      </c>
      <c r="O120" s="5">
        <v>1</v>
      </c>
      <c r="P120">
        <f>VLOOKUP(J120,[1]Sheet1!$E$1:$F$65536,2,FALSE)</f>
        <v>20</v>
      </c>
    </row>
    <row r="121" spans="1:16" x14ac:dyDescent="0.15">
      <c r="A121" s="5">
        <v>10626</v>
      </c>
      <c r="B121" s="6" t="s">
        <v>86</v>
      </c>
      <c r="C121" s="5">
        <v>2</v>
      </c>
      <c r="D121" s="6" t="s">
        <v>177</v>
      </c>
      <c r="E121" s="1" t="s">
        <v>178</v>
      </c>
      <c r="F121" s="1" t="str">
        <f t="shared" si="3"/>
        <v>42018030喻涵</v>
      </c>
      <c r="G121" s="1" t="s">
        <v>89</v>
      </c>
      <c r="H121" s="1" t="s">
        <v>90</v>
      </c>
      <c r="I121" s="6" t="s">
        <v>91</v>
      </c>
      <c r="J121" s="6" t="s">
        <v>8</v>
      </c>
      <c r="K121" s="1" t="s">
        <v>211</v>
      </c>
      <c r="L121" s="5">
        <v>1</v>
      </c>
      <c r="M121" s="1" t="s">
        <v>212</v>
      </c>
      <c r="N121" s="5">
        <v>20</v>
      </c>
      <c r="O121" s="5">
        <v>1</v>
      </c>
      <c r="P121">
        <f>VLOOKUP(J121,[1]Sheet1!$E$1:$F$65536,2,FALSE)</f>
        <v>20</v>
      </c>
    </row>
    <row r="122" spans="1:16" x14ac:dyDescent="0.15">
      <c r="A122" s="5">
        <v>10626</v>
      </c>
      <c r="B122" s="6" t="s">
        <v>86</v>
      </c>
      <c r="C122" s="5">
        <v>2</v>
      </c>
      <c r="D122" s="6" t="s">
        <v>153</v>
      </c>
      <c r="E122" s="1" t="s">
        <v>154</v>
      </c>
      <c r="F122" s="1" t="str">
        <f t="shared" si="3"/>
        <v>42018033梁振宇</v>
      </c>
      <c r="G122" s="1" t="s">
        <v>89</v>
      </c>
      <c r="H122" s="1" t="s">
        <v>90</v>
      </c>
      <c r="I122" s="6" t="s">
        <v>91</v>
      </c>
      <c r="J122" s="6" t="s">
        <v>8</v>
      </c>
      <c r="K122" s="1" t="s">
        <v>211</v>
      </c>
      <c r="L122" s="5">
        <v>1</v>
      </c>
      <c r="M122" s="1" t="s">
        <v>212</v>
      </c>
      <c r="N122" s="5">
        <v>20</v>
      </c>
      <c r="O122" s="5">
        <v>1</v>
      </c>
      <c r="P122">
        <f>VLOOKUP(J122,[1]Sheet1!$E$1:$F$65536,2,FALSE)</f>
        <v>20</v>
      </c>
    </row>
    <row r="123" spans="1:16" x14ac:dyDescent="0.15">
      <c r="A123" s="5">
        <v>10626</v>
      </c>
      <c r="B123" s="6" t="s">
        <v>86</v>
      </c>
      <c r="C123" s="5">
        <v>2</v>
      </c>
      <c r="D123" s="6" t="s">
        <v>137</v>
      </c>
      <c r="E123" s="1" t="s">
        <v>138</v>
      </c>
      <c r="F123" s="1" t="str">
        <f t="shared" si="3"/>
        <v>42018045许玲</v>
      </c>
      <c r="G123" s="1" t="s">
        <v>89</v>
      </c>
      <c r="H123" s="1" t="s">
        <v>90</v>
      </c>
      <c r="I123" s="6" t="s">
        <v>91</v>
      </c>
      <c r="J123" s="6" t="s">
        <v>8</v>
      </c>
      <c r="K123" s="1" t="s">
        <v>211</v>
      </c>
      <c r="L123" s="5">
        <v>1</v>
      </c>
      <c r="M123" s="1" t="s">
        <v>212</v>
      </c>
      <c r="N123" s="5">
        <v>20</v>
      </c>
      <c r="O123" s="5">
        <v>1</v>
      </c>
      <c r="P123">
        <f>VLOOKUP(J123,[1]Sheet1!$E$1:$F$65536,2,FALSE)</f>
        <v>20</v>
      </c>
    </row>
    <row r="124" spans="1:16" x14ac:dyDescent="0.15">
      <c r="A124" s="5">
        <v>10626</v>
      </c>
      <c r="B124" s="6" t="s">
        <v>86</v>
      </c>
      <c r="C124" s="5">
        <v>2</v>
      </c>
      <c r="D124" s="6" t="s">
        <v>159</v>
      </c>
      <c r="E124" s="1" t="s">
        <v>160</v>
      </c>
      <c r="F124" s="1" t="str">
        <f t="shared" si="3"/>
        <v>42018055林依霖</v>
      </c>
      <c r="G124" s="1" t="s">
        <v>89</v>
      </c>
      <c r="H124" s="1" t="s">
        <v>90</v>
      </c>
      <c r="I124" s="6" t="s">
        <v>91</v>
      </c>
      <c r="J124" s="6" t="s">
        <v>8</v>
      </c>
      <c r="K124" s="1" t="s">
        <v>211</v>
      </c>
      <c r="L124" s="5">
        <v>1</v>
      </c>
      <c r="M124" s="1" t="s">
        <v>212</v>
      </c>
      <c r="N124" s="5">
        <v>20</v>
      </c>
      <c r="O124" s="5">
        <v>1</v>
      </c>
      <c r="P124">
        <f>VLOOKUP(J124,[1]Sheet1!$E$1:$F$65536,2,FALSE)</f>
        <v>20</v>
      </c>
    </row>
    <row r="125" spans="1:16" x14ac:dyDescent="0.15">
      <c r="A125" s="5">
        <v>10626</v>
      </c>
      <c r="B125" s="6" t="s">
        <v>86</v>
      </c>
      <c r="C125" s="5">
        <v>2</v>
      </c>
      <c r="D125" s="6" t="s">
        <v>165</v>
      </c>
      <c r="E125" s="1" t="s">
        <v>166</v>
      </c>
      <c r="F125" s="1" t="str">
        <f t="shared" si="3"/>
        <v>42018013叶子</v>
      </c>
      <c r="G125" s="1" t="s">
        <v>89</v>
      </c>
      <c r="H125" s="1" t="s">
        <v>90</v>
      </c>
      <c r="I125" s="6" t="s">
        <v>91</v>
      </c>
      <c r="J125" s="6" t="s">
        <v>8</v>
      </c>
      <c r="K125" s="1" t="s">
        <v>211</v>
      </c>
      <c r="L125" s="5">
        <v>1</v>
      </c>
      <c r="M125" s="1" t="s">
        <v>212</v>
      </c>
      <c r="N125" s="5">
        <v>20</v>
      </c>
      <c r="O125" s="5">
        <v>1</v>
      </c>
      <c r="P125">
        <f>VLOOKUP(J125,[1]Sheet1!$E$1:$F$65536,2,FALSE)</f>
        <v>20</v>
      </c>
    </row>
    <row r="126" spans="1:16" x14ac:dyDescent="0.15">
      <c r="A126" s="5">
        <v>10626</v>
      </c>
      <c r="B126" s="6" t="s">
        <v>86</v>
      </c>
      <c r="C126" s="5">
        <v>2</v>
      </c>
      <c r="D126" s="6" t="s">
        <v>119</v>
      </c>
      <c r="E126" s="1" t="s">
        <v>120</v>
      </c>
      <c r="F126" s="1" t="str">
        <f t="shared" si="3"/>
        <v>42018027易浩</v>
      </c>
      <c r="G126" s="1" t="s">
        <v>89</v>
      </c>
      <c r="H126" s="1" t="s">
        <v>90</v>
      </c>
      <c r="I126" s="6" t="s">
        <v>91</v>
      </c>
      <c r="J126" s="6" t="s">
        <v>9</v>
      </c>
      <c r="K126" s="1" t="s">
        <v>92</v>
      </c>
      <c r="L126" s="1" t="s">
        <v>92</v>
      </c>
      <c r="M126" s="1" t="s">
        <v>213</v>
      </c>
      <c r="N126" s="5">
        <v>84</v>
      </c>
      <c r="O126" s="5">
        <v>1</v>
      </c>
      <c r="P126">
        <f>VLOOKUP(J126,[1]Sheet1!$E$1:$F$65536,2,FALSE)</f>
        <v>63.84</v>
      </c>
    </row>
    <row r="127" spans="1:16" x14ac:dyDescent="0.15">
      <c r="A127" s="5">
        <v>10626</v>
      </c>
      <c r="B127" s="6" t="s">
        <v>86</v>
      </c>
      <c r="C127" s="5">
        <v>2</v>
      </c>
      <c r="D127" s="6" t="s">
        <v>201</v>
      </c>
      <c r="E127" s="1" t="s">
        <v>202</v>
      </c>
      <c r="F127" s="1" t="str">
        <f t="shared" si="3"/>
        <v>42008013熊欢</v>
      </c>
      <c r="G127" s="1" t="s">
        <v>89</v>
      </c>
      <c r="H127" s="1" t="s">
        <v>90</v>
      </c>
      <c r="I127" s="6" t="s">
        <v>91</v>
      </c>
      <c r="J127" s="6" t="s">
        <v>10</v>
      </c>
      <c r="K127" s="1" t="s">
        <v>92</v>
      </c>
      <c r="L127" s="1" t="s">
        <v>92</v>
      </c>
      <c r="M127" s="1" t="s">
        <v>96</v>
      </c>
      <c r="N127" s="5">
        <v>40</v>
      </c>
      <c r="O127" s="5">
        <v>1</v>
      </c>
      <c r="P127">
        <f>VLOOKUP(J127,[1]Sheet1!$E$1:$F$65536,2,FALSE)</f>
        <v>30.4</v>
      </c>
    </row>
    <row r="128" spans="1:16" x14ac:dyDescent="0.15">
      <c r="A128" s="5">
        <v>10626</v>
      </c>
      <c r="B128" s="6" t="s">
        <v>86</v>
      </c>
      <c r="C128" s="5">
        <v>2</v>
      </c>
      <c r="D128" s="6" t="s">
        <v>141</v>
      </c>
      <c r="E128" s="1" t="s">
        <v>142</v>
      </c>
      <c r="F128" s="1" t="str">
        <f t="shared" si="3"/>
        <v>42012077李佳桐</v>
      </c>
      <c r="G128" s="1" t="s">
        <v>89</v>
      </c>
      <c r="H128" s="1" t="s">
        <v>90</v>
      </c>
      <c r="I128" s="6" t="s">
        <v>91</v>
      </c>
      <c r="J128" s="6" t="s">
        <v>10</v>
      </c>
      <c r="K128" s="1" t="s">
        <v>92</v>
      </c>
      <c r="L128" s="1" t="s">
        <v>92</v>
      </c>
      <c r="M128" s="1" t="s">
        <v>96</v>
      </c>
      <c r="N128" s="5">
        <v>40</v>
      </c>
      <c r="O128" s="5">
        <v>1</v>
      </c>
      <c r="P128">
        <f>VLOOKUP(J128,[1]Sheet1!$E$1:$F$65536,2,FALSE)</f>
        <v>30.4</v>
      </c>
    </row>
    <row r="129" spans="1:16" x14ac:dyDescent="0.15">
      <c r="A129" s="5">
        <v>10626</v>
      </c>
      <c r="B129" s="6" t="s">
        <v>86</v>
      </c>
      <c r="C129" s="5">
        <v>2</v>
      </c>
      <c r="D129" s="6" t="s">
        <v>181</v>
      </c>
      <c r="E129" s="1" t="s">
        <v>182</v>
      </c>
      <c r="F129" s="1" t="str">
        <f t="shared" si="3"/>
        <v>42018060刘咏茜</v>
      </c>
      <c r="G129" s="1" t="s">
        <v>89</v>
      </c>
      <c r="H129" s="1" t="s">
        <v>90</v>
      </c>
      <c r="I129" s="6" t="s">
        <v>91</v>
      </c>
      <c r="J129" s="6" t="s">
        <v>11</v>
      </c>
      <c r="K129" s="1" t="s">
        <v>92</v>
      </c>
      <c r="L129" s="1" t="s">
        <v>92</v>
      </c>
      <c r="M129" s="1" t="s">
        <v>96</v>
      </c>
      <c r="N129" s="5">
        <v>38</v>
      </c>
      <c r="O129" s="5">
        <v>1</v>
      </c>
      <c r="P129">
        <f>VLOOKUP(J129,[1]Sheet1!$E$1:$F$65536,2,FALSE)</f>
        <v>28.88</v>
      </c>
    </row>
    <row r="130" spans="1:16" x14ac:dyDescent="0.15">
      <c r="A130" s="5">
        <v>10626</v>
      </c>
      <c r="B130" s="6" t="s">
        <v>86</v>
      </c>
      <c r="C130" s="5">
        <v>2</v>
      </c>
      <c r="D130" s="6" t="s">
        <v>173</v>
      </c>
      <c r="E130" s="1" t="s">
        <v>174</v>
      </c>
      <c r="F130" s="1" t="str">
        <f t="shared" si="3"/>
        <v>42018023张文瑞</v>
      </c>
      <c r="G130" s="1" t="s">
        <v>89</v>
      </c>
      <c r="H130" s="1" t="s">
        <v>90</v>
      </c>
      <c r="I130" s="6" t="s">
        <v>91</v>
      </c>
      <c r="J130" s="6" t="s">
        <v>11</v>
      </c>
      <c r="K130" s="1" t="s">
        <v>92</v>
      </c>
      <c r="L130" s="1" t="s">
        <v>92</v>
      </c>
      <c r="M130" s="1" t="s">
        <v>96</v>
      </c>
      <c r="N130" s="5">
        <v>38</v>
      </c>
      <c r="O130" s="5">
        <v>1</v>
      </c>
      <c r="P130">
        <f>VLOOKUP(J130,[1]Sheet1!$E$1:$F$65536,2,FALSE)</f>
        <v>28.88</v>
      </c>
    </row>
    <row r="131" spans="1:16" x14ac:dyDescent="0.15">
      <c r="A131" s="5">
        <v>10626</v>
      </c>
      <c r="B131" s="6" t="s">
        <v>86</v>
      </c>
      <c r="C131" s="5">
        <v>2</v>
      </c>
      <c r="D131" s="6" t="s">
        <v>123</v>
      </c>
      <c r="E131" s="1" t="s">
        <v>124</v>
      </c>
      <c r="F131" s="1" t="str">
        <f t="shared" si="3"/>
        <v>42018005林中鸣</v>
      </c>
      <c r="G131" s="1" t="s">
        <v>89</v>
      </c>
      <c r="H131" s="1" t="s">
        <v>90</v>
      </c>
      <c r="I131" s="6" t="s">
        <v>91</v>
      </c>
      <c r="J131" s="6" t="s">
        <v>11</v>
      </c>
      <c r="K131" s="1" t="s">
        <v>92</v>
      </c>
      <c r="L131" s="1" t="s">
        <v>92</v>
      </c>
      <c r="M131" s="1" t="s">
        <v>96</v>
      </c>
      <c r="N131" s="5">
        <v>38</v>
      </c>
      <c r="O131" s="5">
        <v>1</v>
      </c>
      <c r="P131">
        <f>VLOOKUP(J131,[1]Sheet1!$E$1:$F$65536,2,FALSE)</f>
        <v>28.88</v>
      </c>
    </row>
  </sheetData>
  <phoneticPr fontId="7" type="noConversion"/>
  <pageMargins left="0.75" right="0.75" top="1" bottom="1" header="0.5" footer="0.5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3"/>
  <sheetViews>
    <sheetView tabSelected="1" view="pageBreakPreview" zoomScale="60" zoomScaleNormal="100" workbookViewId="0">
      <selection activeCell="F5" sqref="F5"/>
    </sheetView>
  </sheetViews>
  <sheetFormatPr defaultColWidth="9" defaultRowHeight="13.5" x14ac:dyDescent="0.15"/>
  <cols>
    <col min="3" max="3" width="7.125" customWidth="1"/>
    <col min="4" max="4" width="7.75" customWidth="1"/>
    <col min="5" max="5" width="7.5" customWidth="1"/>
  </cols>
  <sheetData>
    <row r="1" spans="1:11" ht="27" x14ac:dyDescent="0.15">
      <c r="A1" s="7" t="s">
        <v>214</v>
      </c>
    </row>
    <row r="2" spans="1:11" ht="72" x14ac:dyDescent="0.15">
      <c r="A2" s="8" t="s">
        <v>215</v>
      </c>
      <c r="B2" s="8" t="s">
        <v>216</v>
      </c>
      <c r="C2" s="8" t="s">
        <v>217</v>
      </c>
      <c r="D2" s="8" t="s">
        <v>218</v>
      </c>
      <c r="E2" s="8" t="s">
        <v>219</v>
      </c>
      <c r="F2" s="8" t="s">
        <v>220</v>
      </c>
      <c r="G2" s="8" t="s">
        <v>221</v>
      </c>
      <c r="H2" s="8" t="s">
        <v>222</v>
      </c>
      <c r="I2" s="8" t="s">
        <v>223</v>
      </c>
      <c r="J2" s="8" t="s">
        <v>224</v>
      </c>
      <c r="K2" s="8" t="s">
        <v>225</v>
      </c>
    </row>
    <row r="3" spans="1:11" ht="28.5" x14ac:dyDescent="0.15">
      <c r="A3" s="8" t="s">
        <v>226</v>
      </c>
      <c r="B3" s="8"/>
      <c r="C3" s="8"/>
      <c r="D3" s="8"/>
      <c r="E3" s="8"/>
      <c r="F3" s="8">
        <v>23</v>
      </c>
      <c r="G3" s="8">
        <v>20</v>
      </c>
      <c r="H3" s="8"/>
      <c r="I3" s="8"/>
      <c r="J3" s="8"/>
      <c r="K3" s="8">
        <v>43</v>
      </c>
    </row>
    <row r="4" spans="1:11" ht="28.5" x14ac:dyDescent="0.15">
      <c r="A4" s="8" t="s">
        <v>227</v>
      </c>
      <c r="B4" s="8"/>
      <c r="C4" s="8"/>
      <c r="D4" s="8"/>
      <c r="E4" s="8"/>
      <c r="F4" s="8">
        <v>23</v>
      </c>
      <c r="G4" s="8">
        <v>20</v>
      </c>
      <c r="H4" s="8"/>
      <c r="I4" s="8">
        <v>30.4</v>
      </c>
      <c r="J4" s="8"/>
      <c r="K4" s="8">
        <v>73.400000000000006</v>
      </c>
    </row>
    <row r="5" spans="1:11" ht="28.5" x14ac:dyDescent="0.15">
      <c r="A5" s="8" t="s">
        <v>228</v>
      </c>
      <c r="B5" s="8">
        <v>24.32</v>
      </c>
      <c r="C5" s="8"/>
      <c r="D5" s="8"/>
      <c r="E5" s="8"/>
      <c r="F5" s="8">
        <v>23</v>
      </c>
      <c r="G5" s="8">
        <v>20</v>
      </c>
      <c r="H5" s="8"/>
      <c r="I5" s="8"/>
      <c r="J5" s="8"/>
      <c r="K5" s="8">
        <v>67.319999999999993</v>
      </c>
    </row>
    <row r="6" spans="1:11" ht="28.5" x14ac:dyDescent="0.15">
      <c r="A6" s="8" t="s">
        <v>229</v>
      </c>
      <c r="B6" s="8"/>
      <c r="C6" s="8"/>
      <c r="D6" s="8"/>
      <c r="E6" s="8"/>
      <c r="F6" s="8">
        <v>23</v>
      </c>
      <c r="G6" s="8">
        <v>20</v>
      </c>
      <c r="H6" s="8"/>
      <c r="I6" s="8"/>
      <c r="J6" s="8"/>
      <c r="K6" s="8">
        <v>43</v>
      </c>
    </row>
    <row r="7" spans="1:11" ht="28.5" x14ac:dyDescent="0.15">
      <c r="A7" s="8" t="s">
        <v>230</v>
      </c>
      <c r="B7" s="8"/>
      <c r="C7" s="8"/>
      <c r="D7" s="8"/>
      <c r="E7" s="8"/>
      <c r="F7" s="8">
        <v>23</v>
      </c>
      <c r="G7" s="8">
        <v>20</v>
      </c>
      <c r="H7" s="8"/>
      <c r="I7" s="8"/>
      <c r="J7" s="8"/>
      <c r="K7" s="8">
        <v>43</v>
      </c>
    </row>
    <row r="8" spans="1:11" ht="28.5" x14ac:dyDescent="0.15">
      <c r="A8" s="8" t="s">
        <v>231</v>
      </c>
      <c r="B8" s="8"/>
      <c r="C8" s="8"/>
      <c r="D8" s="8"/>
      <c r="E8" s="8"/>
      <c r="F8" s="8">
        <v>23</v>
      </c>
      <c r="G8" s="8">
        <v>20</v>
      </c>
      <c r="H8" s="8"/>
      <c r="I8" s="8">
        <v>30.4</v>
      </c>
      <c r="J8" s="8"/>
      <c r="K8" s="8">
        <v>73.400000000000006</v>
      </c>
    </row>
    <row r="9" spans="1:11" ht="28.5" x14ac:dyDescent="0.15">
      <c r="A9" s="8" t="s">
        <v>232</v>
      </c>
      <c r="B9" s="8"/>
      <c r="C9" s="8"/>
      <c r="D9" s="8"/>
      <c r="E9" s="8"/>
      <c r="F9" s="8">
        <v>23</v>
      </c>
      <c r="G9" s="8">
        <v>20</v>
      </c>
      <c r="H9" s="8"/>
      <c r="I9" s="8"/>
      <c r="J9" s="8"/>
      <c r="K9" s="8">
        <v>43</v>
      </c>
    </row>
    <row r="10" spans="1:11" ht="28.5" x14ac:dyDescent="0.15">
      <c r="A10" s="8" t="s">
        <v>233</v>
      </c>
      <c r="B10" s="8"/>
      <c r="C10" s="8"/>
      <c r="D10" s="8"/>
      <c r="E10" s="8"/>
      <c r="F10" s="8">
        <v>23</v>
      </c>
      <c r="G10" s="8">
        <v>20</v>
      </c>
      <c r="H10" s="8"/>
      <c r="I10" s="8"/>
      <c r="J10" s="8"/>
      <c r="K10" s="8">
        <v>43</v>
      </c>
    </row>
    <row r="11" spans="1:11" ht="28.5" x14ac:dyDescent="0.15">
      <c r="A11" s="8" t="s">
        <v>234</v>
      </c>
      <c r="B11" s="8"/>
      <c r="C11" s="8"/>
      <c r="D11" s="8"/>
      <c r="E11" s="8"/>
      <c r="F11" s="8">
        <v>23</v>
      </c>
      <c r="G11" s="8">
        <v>20</v>
      </c>
      <c r="H11" s="8"/>
      <c r="I11" s="8"/>
      <c r="J11" s="8"/>
      <c r="K11" s="8">
        <v>43</v>
      </c>
    </row>
    <row r="12" spans="1:11" ht="28.5" x14ac:dyDescent="0.15">
      <c r="A12" s="8" t="s">
        <v>235</v>
      </c>
      <c r="B12" s="8"/>
      <c r="C12" s="8"/>
      <c r="D12" s="8"/>
      <c r="E12" s="8"/>
      <c r="F12" s="8">
        <v>23</v>
      </c>
      <c r="G12" s="8">
        <v>20</v>
      </c>
      <c r="H12" s="8"/>
      <c r="I12" s="8"/>
      <c r="J12" s="8"/>
      <c r="K12" s="8">
        <v>43</v>
      </c>
    </row>
    <row r="13" spans="1:11" ht="28.5" x14ac:dyDescent="0.15">
      <c r="A13" s="8" t="s">
        <v>236</v>
      </c>
      <c r="B13" s="8"/>
      <c r="C13" s="8"/>
      <c r="D13" s="8"/>
      <c r="E13" s="8"/>
      <c r="F13" s="8">
        <v>23</v>
      </c>
      <c r="G13" s="8">
        <v>20</v>
      </c>
      <c r="H13" s="8"/>
      <c r="I13" s="8"/>
      <c r="J13" s="8"/>
      <c r="K13" s="8">
        <v>43</v>
      </c>
    </row>
    <row r="14" spans="1:11" ht="28.5" x14ac:dyDescent="0.15">
      <c r="A14" s="8" t="s">
        <v>237</v>
      </c>
      <c r="B14" s="8"/>
      <c r="C14" s="8"/>
      <c r="D14" s="8"/>
      <c r="E14" s="8"/>
      <c r="F14" s="8">
        <v>23</v>
      </c>
      <c r="G14" s="8">
        <v>20</v>
      </c>
      <c r="H14" s="8"/>
      <c r="I14" s="8"/>
      <c r="J14" s="8">
        <v>28.88</v>
      </c>
      <c r="K14" s="8">
        <v>71.88</v>
      </c>
    </row>
    <row r="15" spans="1:11" ht="28.5" x14ac:dyDescent="0.15">
      <c r="A15" s="8" t="s">
        <v>238</v>
      </c>
      <c r="B15" s="8"/>
      <c r="C15" s="8"/>
      <c r="D15" s="8"/>
      <c r="E15" s="8"/>
      <c r="F15" s="8">
        <v>23</v>
      </c>
      <c r="G15" s="8">
        <v>20</v>
      </c>
      <c r="H15" s="8"/>
      <c r="I15" s="8"/>
      <c r="J15" s="8"/>
      <c r="K15" s="8">
        <v>43</v>
      </c>
    </row>
    <row r="16" spans="1:11" ht="28.5" x14ac:dyDescent="0.15">
      <c r="A16" s="8" t="s">
        <v>239</v>
      </c>
      <c r="B16" s="8"/>
      <c r="C16" s="8"/>
      <c r="D16" s="8"/>
      <c r="E16" s="8"/>
      <c r="F16" s="8">
        <v>23</v>
      </c>
      <c r="G16" s="8">
        <v>20</v>
      </c>
      <c r="H16" s="8"/>
      <c r="I16" s="8"/>
      <c r="J16" s="8"/>
      <c r="K16" s="8">
        <v>43</v>
      </c>
    </row>
    <row r="17" spans="1:11" ht="28.5" x14ac:dyDescent="0.15">
      <c r="A17" s="8" t="s">
        <v>240</v>
      </c>
      <c r="B17" s="8"/>
      <c r="C17" s="8"/>
      <c r="D17" s="8"/>
      <c r="E17" s="8"/>
      <c r="F17" s="8">
        <v>23</v>
      </c>
      <c r="G17" s="8">
        <v>20</v>
      </c>
      <c r="H17" s="8"/>
      <c r="I17" s="8"/>
      <c r="J17" s="8"/>
      <c r="K17" s="8">
        <v>43</v>
      </c>
    </row>
    <row r="18" spans="1:11" ht="28.5" x14ac:dyDescent="0.15">
      <c r="A18" s="8" t="s">
        <v>241</v>
      </c>
      <c r="B18" s="8"/>
      <c r="C18" s="8"/>
      <c r="D18" s="8"/>
      <c r="E18" s="8"/>
      <c r="F18" s="8">
        <v>23</v>
      </c>
      <c r="G18" s="8">
        <v>20</v>
      </c>
      <c r="H18" s="8"/>
      <c r="I18" s="8"/>
      <c r="J18" s="8"/>
      <c r="K18" s="8">
        <v>43</v>
      </c>
    </row>
    <row r="19" spans="1:11" ht="28.5" x14ac:dyDescent="0.15">
      <c r="A19" s="8" t="s">
        <v>242</v>
      </c>
      <c r="B19" s="8"/>
      <c r="C19" s="8"/>
      <c r="D19" s="8"/>
      <c r="E19" s="8"/>
      <c r="F19" s="8">
        <v>23</v>
      </c>
      <c r="G19" s="8">
        <v>20</v>
      </c>
      <c r="H19" s="8"/>
      <c r="I19" s="8"/>
      <c r="J19" s="8"/>
      <c r="K19" s="8">
        <v>43</v>
      </c>
    </row>
    <row r="20" spans="1:11" ht="28.5" x14ac:dyDescent="0.15">
      <c r="A20" s="8" t="s">
        <v>243</v>
      </c>
      <c r="B20" s="8"/>
      <c r="C20" s="8"/>
      <c r="D20" s="8"/>
      <c r="E20" s="8"/>
      <c r="F20" s="8">
        <v>23</v>
      </c>
      <c r="G20" s="8">
        <v>20</v>
      </c>
      <c r="H20" s="8"/>
      <c r="I20" s="8"/>
      <c r="J20" s="8"/>
      <c r="K20" s="8">
        <v>43</v>
      </c>
    </row>
    <row r="21" spans="1:11" ht="28.5" x14ac:dyDescent="0.15">
      <c r="A21" s="8" t="s">
        <v>244</v>
      </c>
      <c r="B21" s="8"/>
      <c r="C21" s="8"/>
      <c r="D21" s="8"/>
      <c r="E21" s="8"/>
      <c r="F21" s="8">
        <v>23</v>
      </c>
      <c r="G21" s="8">
        <v>20</v>
      </c>
      <c r="H21" s="8"/>
      <c r="I21" s="8"/>
      <c r="J21" s="8"/>
      <c r="K21" s="8">
        <v>43</v>
      </c>
    </row>
    <row r="22" spans="1:11" ht="28.5" x14ac:dyDescent="0.15">
      <c r="A22" s="8" t="s">
        <v>245</v>
      </c>
      <c r="B22" s="8"/>
      <c r="C22" s="8"/>
      <c r="D22" s="8"/>
      <c r="E22" s="8"/>
      <c r="F22" s="8">
        <v>23</v>
      </c>
      <c r="G22" s="8">
        <v>20</v>
      </c>
      <c r="H22" s="8"/>
      <c r="I22" s="8"/>
      <c r="J22" s="8"/>
      <c r="K22" s="8">
        <v>43</v>
      </c>
    </row>
    <row r="23" spans="1:11" ht="28.5" x14ac:dyDescent="0.15">
      <c r="A23" s="8" t="s">
        <v>246</v>
      </c>
      <c r="B23" s="8"/>
      <c r="C23" s="8"/>
      <c r="D23" s="8"/>
      <c r="E23" s="8"/>
      <c r="F23" s="8">
        <v>23</v>
      </c>
      <c r="G23" s="8">
        <v>20</v>
      </c>
      <c r="H23" s="8"/>
      <c r="I23" s="8"/>
      <c r="J23" s="8"/>
      <c r="K23" s="8">
        <v>43</v>
      </c>
    </row>
    <row r="24" spans="1:11" ht="28.5" x14ac:dyDescent="0.15">
      <c r="A24" s="8" t="s">
        <v>247</v>
      </c>
      <c r="B24" s="8"/>
      <c r="C24" s="8"/>
      <c r="D24" s="8"/>
      <c r="E24" s="8"/>
      <c r="F24" s="8">
        <v>23</v>
      </c>
      <c r="G24" s="8">
        <v>20</v>
      </c>
      <c r="H24" s="8"/>
      <c r="I24" s="8"/>
      <c r="J24" s="8"/>
      <c r="K24" s="8">
        <v>43</v>
      </c>
    </row>
    <row r="25" spans="1:11" ht="28.5" x14ac:dyDescent="0.15">
      <c r="A25" s="8" t="s">
        <v>248</v>
      </c>
      <c r="B25" s="8"/>
      <c r="C25" s="8"/>
      <c r="D25" s="8"/>
      <c r="E25" s="8"/>
      <c r="F25" s="8">
        <v>23</v>
      </c>
      <c r="G25" s="8">
        <v>20</v>
      </c>
      <c r="H25" s="8"/>
      <c r="I25" s="8"/>
      <c r="J25" s="8"/>
      <c r="K25" s="8">
        <v>43</v>
      </c>
    </row>
    <row r="26" spans="1:11" ht="28.5" x14ac:dyDescent="0.15">
      <c r="A26" s="8" t="s">
        <v>249</v>
      </c>
      <c r="B26" s="8"/>
      <c r="C26" s="8"/>
      <c r="D26" s="8"/>
      <c r="E26" s="8"/>
      <c r="F26" s="8">
        <v>23</v>
      </c>
      <c r="G26" s="8">
        <v>20</v>
      </c>
      <c r="H26" s="8"/>
      <c r="I26" s="8"/>
      <c r="J26" s="8"/>
      <c r="K26" s="8">
        <v>43</v>
      </c>
    </row>
    <row r="27" spans="1:11" ht="28.5" x14ac:dyDescent="0.15">
      <c r="A27" s="8" t="s">
        <v>250</v>
      </c>
      <c r="B27" s="8"/>
      <c r="C27" s="8"/>
      <c r="D27" s="8"/>
      <c r="E27" s="8"/>
      <c r="F27" s="8">
        <v>23</v>
      </c>
      <c r="G27" s="8">
        <v>20</v>
      </c>
      <c r="H27" s="8"/>
      <c r="I27" s="8"/>
      <c r="J27" s="8"/>
      <c r="K27" s="8">
        <v>43</v>
      </c>
    </row>
    <row r="28" spans="1:11" ht="28.5" x14ac:dyDescent="0.15">
      <c r="A28" s="8" t="s">
        <v>251</v>
      </c>
      <c r="B28" s="8"/>
      <c r="C28" s="8"/>
      <c r="D28" s="8"/>
      <c r="E28" s="8"/>
      <c r="F28" s="8">
        <v>23</v>
      </c>
      <c r="G28" s="8">
        <v>20</v>
      </c>
      <c r="H28" s="8"/>
      <c r="I28" s="8"/>
      <c r="J28" s="8"/>
      <c r="K28" s="8">
        <v>43</v>
      </c>
    </row>
    <row r="29" spans="1:11" ht="28.5" x14ac:dyDescent="0.15">
      <c r="A29" s="8" t="s">
        <v>252</v>
      </c>
      <c r="B29" s="8"/>
      <c r="C29" s="8"/>
      <c r="D29" s="8"/>
      <c r="E29" s="8"/>
      <c r="F29" s="8">
        <v>23</v>
      </c>
      <c r="G29" s="8">
        <v>20</v>
      </c>
      <c r="H29" s="8"/>
      <c r="I29" s="8"/>
      <c r="J29" s="8"/>
      <c r="K29" s="8">
        <v>43</v>
      </c>
    </row>
    <row r="30" spans="1:11" ht="28.5" x14ac:dyDescent="0.15">
      <c r="A30" s="8" t="s">
        <v>253</v>
      </c>
      <c r="B30" s="8"/>
      <c r="C30" s="8"/>
      <c r="D30" s="8"/>
      <c r="E30" s="8"/>
      <c r="F30" s="8">
        <v>23</v>
      </c>
      <c r="G30" s="8">
        <v>20</v>
      </c>
      <c r="H30" s="8"/>
      <c r="I30" s="8"/>
      <c r="J30" s="8"/>
      <c r="K30" s="8">
        <v>43</v>
      </c>
    </row>
    <row r="31" spans="1:11" ht="28.5" x14ac:dyDescent="0.15">
      <c r="A31" s="8" t="s">
        <v>254</v>
      </c>
      <c r="B31" s="8"/>
      <c r="C31" s="8"/>
      <c r="D31" s="8"/>
      <c r="E31" s="8"/>
      <c r="F31" s="8">
        <v>23</v>
      </c>
      <c r="G31" s="8">
        <v>20</v>
      </c>
      <c r="H31" s="8"/>
      <c r="I31" s="8"/>
      <c r="J31" s="8">
        <v>28.88</v>
      </c>
      <c r="K31" s="8">
        <v>71.88</v>
      </c>
    </row>
    <row r="32" spans="1:11" ht="28.5" x14ac:dyDescent="0.15">
      <c r="A32" s="8" t="s">
        <v>255</v>
      </c>
      <c r="B32" s="8"/>
      <c r="C32" s="8"/>
      <c r="D32" s="8"/>
      <c r="E32" s="8"/>
      <c r="F32" s="8">
        <v>23</v>
      </c>
      <c r="G32" s="8">
        <v>20</v>
      </c>
      <c r="H32" s="8"/>
      <c r="I32" s="8"/>
      <c r="J32" s="8"/>
      <c r="K32" s="8">
        <v>43</v>
      </c>
    </row>
    <row r="33" spans="1:11" ht="28.5" x14ac:dyDescent="0.15">
      <c r="A33" s="8" t="s">
        <v>256</v>
      </c>
      <c r="B33" s="8"/>
      <c r="C33" s="8"/>
      <c r="D33" s="8"/>
      <c r="E33" s="8"/>
      <c r="F33" s="8">
        <v>23</v>
      </c>
      <c r="G33" s="8">
        <v>20</v>
      </c>
      <c r="H33" s="8"/>
      <c r="I33" s="8"/>
      <c r="J33" s="8"/>
      <c r="K33" s="8">
        <v>43</v>
      </c>
    </row>
    <row r="34" spans="1:11" ht="28.5" x14ac:dyDescent="0.15">
      <c r="A34" s="8" t="s">
        <v>257</v>
      </c>
      <c r="B34" s="8"/>
      <c r="C34" s="8"/>
      <c r="D34" s="8"/>
      <c r="E34" s="8"/>
      <c r="F34" s="8">
        <v>23</v>
      </c>
      <c r="G34" s="8">
        <v>20</v>
      </c>
      <c r="H34" s="8"/>
      <c r="I34" s="8"/>
      <c r="J34" s="8"/>
      <c r="K34" s="8">
        <v>43</v>
      </c>
    </row>
    <row r="35" spans="1:11" ht="28.5" x14ac:dyDescent="0.15">
      <c r="A35" s="8" t="s">
        <v>258</v>
      </c>
      <c r="B35" s="8"/>
      <c r="C35" s="8"/>
      <c r="D35" s="8"/>
      <c r="E35" s="8"/>
      <c r="F35" s="8">
        <v>23</v>
      </c>
      <c r="G35" s="8">
        <v>20</v>
      </c>
      <c r="H35" s="8">
        <v>63.84</v>
      </c>
      <c r="I35" s="8"/>
      <c r="J35" s="8"/>
      <c r="K35" s="8">
        <v>106.84</v>
      </c>
    </row>
    <row r="36" spans="1:11" ht="28.5" x14ac:dyDescent="0.15">
      <c r="A36" s="8" t="s">
        <v>259</v>
      </c>
      <c r="B36" s="8"/>
      <c r="C36" s="8"/>
      <c r="D36" s="8"/>
      <c r="E36" s="8"/>
      <c r="F36" s="8">
        <v>23</v>
      </c>
      <c r="G36" s="8">
        <v>20</v>
      </c>
      <c r="H36" s="8"/>
      <c r="I36" s="8"/>
      <c r="J36" s="8"/>
      <c r="K36" s="8">
        <v>43</v>
      </c>
    </row>
    <row r="37" spans="1:11" ht="28.5" x14ac:dyDescent="0.15">
      <c r="A37" s="8" t="s">
        <v>260</v>
      </c>
      <c r="B37" s="8"/>
      <c r="C37" s="8"/>
      <c r="D37" s="8"/>
      <c r="E37" s="8"/>
      <c r="F37" s="8">
        <v>23</v>
      </c>
      <c r="G37" s="8">
        <v>20</v>
      </c>
      <c r="H37" s="8"/>
      <c r="I37" s="8"/>
      <c r="J37" s="8"/>
      <c r="K37" s="8">
        <v>43</v>
      </c>
    </row>
    <row r="38" spans="1:11" ht="28.5" x14ac:dyDescent="0.15">
      <c r="A38" s="8" t="s">
        <v>261</v>
      </c>
      <c r="B38" s="8"/>
      <c r="C38" s="8"/>
      <c r="D38" s="8"/>
      <c r="E38" s="8"/>
      <c r="F38" s="8">
        <v>23</v>
      </c>
      <c r="G38" s="8">
        <v>20</v>
      </c>
      <c r="H38" s="8"/>
      <c r="I38" s="8"/>
      <c r="J38" s="8"/>
      <c r="K38" s="8">
        <v>43</v>
      </c>
    </row>
    <row r="39" spans="1:11" ht="28.5" x14ac:dyDescent="0.15">
      <c r="A39" s="8" t="s">
        <v>262</v>
      </c>
      <c r="B39" s="8"/>
      <c r="C39" s="8"/>
      <c r="D39" s="8"/>
      <c r="E39" s="8"/>
      <c r="F39" s="8">
        <v>23</v>
      </c>
      <c r="G39" s="8">
        <v>20</v>
      </c>
      <c r="H39" s="8"/>
      <c r="I39" s="8"/>
      <c r="J39" s="8"/>
      <c r="K39" s="8">
        <v>43</v>
      </c>
    </row>
    <row r="40" spans="1:11" ht="28.5" x14ac:dyDescent="0.15">
      <c r="A40" s="8" t="s">
        <v>263</v>
      </c>
      <c r="B40" s="8"/>
      <c r="C40" s="8"/>
      <c r="D40" s="8"/>
      <c r="E40" s="8"/>
      <c r="F40" s="8">
        <v>23</v>
      </c>
      <c r="G40" s="8">
        <v>20</v>
      </c>
      <c r="H40" s="8"/>
      <c r="I40" s="8"/>
      <c r="J40" s="8"/>
      <c r="K40" s="8">
        <v>43</v>
      </c>
    </row>
    <row r="41" spans="1:11" ht="28.5" x14ac:dyDescent="0.15">
      <c r="A41" s="8" t="s">
        <v>264</v>
      </c>
      <c r="B41" s="8"/>
      <c r="C41" s="8"/>
      <c r="D41" s="8"/>
      <c r="E41" s="8"/>
      <c r="F41" s="8">
        <v>23</v>
      </c>
      <c r="G41" s="8">
        <v>20</v>
      </c>
      <c r="H41" s="8"/>
      <c r="I41" s="8"/>
      <c r="J41" s="8"/>
      <c r="K41" s="8">
        <v>43</v>
      </c>
    </row>
    <row r="42" spans="1:11" ht="28.5" x14ac:dyDescent="0.15">
      <c r="A42" s="8" t="s">
        <v>265</v>
      </c>
      <c r="B42" s="8"/>
      <c r="C42" s="8"/>
      <c r="D42" s="8"/>
      <c r="E42" s="8"/>
      <c r="F42" s="8">
        <v>23</v>
      </c>
      <c r="G42" s="8">
        <v>20</v>
      </c>
      <c r="H42" s="8"/>
      <c r="I42" s="8"/>
      <c r="J42" s="8"/>
      <c r="K42" s="8">
        <v>43</v>
      </c>
    </row>
    <row r="43" spans="1:11" ht="28.5" x14ac:dyDescent="0.15">
      <c r="A43" s="8" t="s">
        <v>266</v>
      </c>
      <c r="B43" s="8"/>
      <c r="C43" s="8"/>
      <c r="D43" s="8"/>
      <c r="E43" s="8"/>
      <c r="F43" s="8">
        <v>23</v>
      </c>
      <c r="G43" s="8">
        <v>20</v>
      </c>
      <c r="H43" s="8"/>
      <c r="I43" s="8"/>
      <c r="J43" s="8"/>
      <c r="K43" s="8">
        <v>43</v>
      </c>
    </row>
    <row r="44" spans="1:11" ht="28.5" x14ac:dyDescent="0.15">
      <c r="A44" s="8" t="s">
        <v>267</v>
      </c>
      <c r="B44" s="8"/>
      <c r="C44" s="8"/>
      <c r="D44" s="8"/>
      <c r="E44" s="8"/>
      <c r="F44" s="8">
        <v>23</v>
      </c>
      <c r="G44" s="8">
        <v>20</v>
      </c>
      <c r="H44" s="8"/>
      <c r="I44" s="8"/>
      <c r="J44" s="8"/>
      <c r="K44" s="8">
        <v>43</v>
      </c>
    </row>
    <row r="45" spans="1:11" ht="28.5" x14ac:dyDescent="0.15">
      <c r="A45" s="8" t="s">
        <v>268</v>
      </c>
      <c r="B45" s="8"/>
      <c r="C45" s="8"/>
      <c r="D45" s="8"/>
      <c r="E45" s="8"/>
      <c r="F45" s="8">
        <v>23</v>
      </c>
      <c r="G45" s="8">
        <v>20</v>
      </c>
      <c r="H45" s="8"/>
      <c r="I45" s="8"/>
      <c r="J45" s="8"/>
      <c r="K45" s="8">
        <v>43</v>
      </c>
    </row>
    <row r="46" spans="1:11" ht="28.5" x14ac:dyDescent="0.15">
      <c r="A46" s="8" t="s">
        <v>269</v>
      </c>
      <c r="B46" s="8"/>
      <c r="C46" s="8"/>
      <c r="D46" s="8"/>
      <c r="E46" s="8"/>
      <c r="F46" s="8">
        <v>23</v>
      </c>
      <c r="G46" s="8">
        <v>20</v>
      </c>
      <c r="H46" s="8"/>
      <c r="I46" s="8"/>
      <c r="J46" s="8"/>
      <c r="K46" s="8">
        <v>43</v>
      </c>
    </row>
    <row r="47" spans="1:11" ht="28.5" x14ac:dyDescent="0.15">
      <c r="A47" s="8" t="s">
        <v>270</v>
      </c>
      <c r="B47" s="8"/>
      <c r="C47" s="8"/>
      <c r="D47" s="8"/>
      <c r="E47" s="8">
        <v>34.96</v>
      </c>
      <c r="F47" s="8">
        <v>23</v>
      </c>
      <c r="G47" s="8">
        <v>20</v>
      </c>
      <c r="H47" s="8"/>
      <c r="I47" s="8"/>
      <c r="J47" s="8"/>
      <c r="K47" s="8">
        <v>77.959999999999994</v>
      </c>
    </row>
    <row r="48" spans="1:11" ht="28.5" x14ac:dyDescent="0.15">
      <c r="A48" s="8" t="s">
        <v>271</v>
      </c>
      <c r="B48" s="8"/>
      <c r="C48" s="8">
        <v>36.479999999999997</v>
      </c>
      <c r="D48" s="8"/>
      <c r="E48" s="8"/>
      <c r="F48" s="8">
        <v>23</v>
      </c>
      <c r="G48" s="8">
        <v>20</v>
      </c>
      <c r="H48" s="8"/>
      <c r="I48" s="8"/>
      <c r="J48" s="8"/>
      <c r="K48" s="8">
        <v>79.48</v>
      </c>
    </row>
    <row r="49" spans="1:11" ht="28.5" x14ac:dyDescent="0.15">
      <c r="A49" s="8" t="s">
        <v>272</v>
      </c>
      <c r="B49" s="8"/>
      <c r="C49" s="8"/>
      <c r="D49" s="8"/>
      <c r="E49" s="8"/>
      <c r="F49" s="8">
        <v>23</v>
      </c>
      <c r="G49" s="8">
        <v>20</v>
      </c>
      <c r="H49" s="8"/>
      <c r="I49" s="8"/>
      <c r="J49" s="8"/>
      <c r="K49" s="8">
        <v>43</v>
      </c>
    </row>
    <row r="50" spans="1:11" ht="28.5" x14ac:dyDescent="0.15">
      <c r="A50" s="8" t="s">
        <v>273</v>
      </c>
      <c r="B50" s="8"/>
      <c r="C50" s="8"/>
      <c r="D50" s="8"/>
      <c r="E50" s="8"/>
      <c r="F50" s="8">
        <v>23</v>
      </c>
      <c r="G50" s="8">
        <v>20</v>
      </c>
      <c r="H50" s="8"/>
      <c r="I50" s="8"/>
      <c r="J50" s="8"/>
      <c r="K50" s="8">
        <v>43</v>
      </c>
    </row>
    <row r="51" spans="1:11" ht="28.5" x14ac:dyDescent="0.15">
      <c r="A51" s="8" t="s">
        <v>274</v>
      </c>
      <c r="B51" s="8"/>
      <c r="C51" s="8"/>
      <c r="D51" s="8">
        <v>34.96</v>
      </c>
      <c r="E51" s="8"/>
      <c r="F51" s="8">
        <v>23</v>
      </c>
      <c r="G51" s="8">
        <v>20</v>
      </c>
      <c r="H51" s="8"/>
      <c r="I51" s="8"/>
      <c r="J51" s="8"/>
      <c r="K51" s="8">
        <v>77.959999999999994</v>
      </c>
    </row>
    <row r="52" spans="1:11" ht="28.5" x14ac:dyDescent="0.15">
      <c r="A52" s="8" t="s">
        <v>275</v>
      </c>
      <c r="B52" s="8"/>
      <c r="C52" s="8"/>
      <c r="D52" s="8"/>
      <c r="E52" s="8"/>
      <c r="F52" s="8">
        <v>23</v>
      </c>
      <c r="G52" s="8">
        <v>20</v>
      </c>
      <c r="H52" s="8"/>
      <c r="I52" s="8"/>
      <c r="J52" s="8"/>
      <c r="K52" s="8">
        <v>43</v>
      </c>
    </row>
    <row r="53" spans="1:11" ht="28.5" x14ac:dyDescent="0.15">
      <c r="A53" s="8" t="s">
        <v>276</v>
      </c>
      <c r="B53" s="8"/>
      <c r="C53" s="8"/>
      <c r="D53" s="8"/>
      <c r="E53" s="8"/>
      <c r="F53" s="8">
        <v>23</v>
      </c>
      <c r="G53" s="8">
        <v>20</v>
      </c>
      <c r="H53" s="8"/>
      <c r="I53" s="8"/>
      <c r="J53" s="8"/>
      <c r="K53" s="8">
        <v>43</v>
      </c>
    </row>
    <row r="54" spans="1:11" ht="28.5" x14ac:dyDescent="0.15">
      <c r="A54" s="8" t="s">
        <v>277</v>
      </c>
      <c r="B54" s="8"/>
      <c r="C54" s="8"/>
      <c r="D54" s="8"/>
      <c r="E54" s="8"/>
      <c r="F54" s="8">
        <v>23</v>
      </c>
      <c r="G54" s="8">
        <v>20</v>
      </c>
      <c r="H54" s="8"/>
      <c r="I54" s="8"/>
      <c r="J54" s="8"/>
      <c r="K54" s="8">
        <v>43</v>
      </c>
    </row>
    <row r="55" spans="1:11" ht="28.5" x14ac:dyDescent="0.15">
      <c r="A55" s="8" t="s">
        <v>278</v>
      </c>
      <c r="B55" s="8"/>
      <c r="C55" s="8"/>
      <c r="D55" s="8"/>
      <c r="E55" s="8"/>
      <c r="F55" s="8">
        <v>23</v>
      </c>
      <c r="G55" s="8">
        <v>20</v>
      </c>
      <c r="H55" s="8"/>
      <c r="I55" s="8"/>
      <c r="J55" s="8"/>
      <c r="K55" s="8">
        <v>43</v>
      </c>
    </row>
    <row r="56" spans="1:11" ht="28.5" x14ac:dyDescent="0.15">
      <c r="A56" s="8" t="s">
        <v>279</v>
      </c>
      <c r="B56" s="8"/>
      <c r="C56" s="8"/>
      <c r="D56" s="8"/>
      <c r="E56" s="8"/>
      <c r="F56" s="8">
        <v>23</v>
      </c>
      <c r="G56" s="8">
        <v>20</v>
      </c>
      <c r="H56" s="8"/>
      <c r="I56" s="8"/>
      <c r="J56" s="8"/>
      <c r="K56" s="8">
        <v>43</v>
      </c>
    </row>
    <row r="57" spans="1:11" ht="28.5" x14ac:dyDescent="0.15">
      <c r="A57" s="8" t="s">
        <v>280</v>
      </c>
      <c r="B57" s="8"/>
      <c r="C57" s="8"/>
      <c r="D57" s="8"/>
      <c r="E57" s="8"/>
      <c r="F57" s="8">
        <v>23</v>
      </c>
      <c r="G57" s="8">
        <v>20</v>
      </c>
      <c r="H57" s="8"/>
      <c r="I57" s="8"/>
      <c r="J57" s="8"/>
      <c r="K57" s="8">
        <v>43</v>
      </c>
    </row>
    <row r="58" spans="1:11" ht="28.5" x14ac:dyDescent="0.15">
      <c r="A58" s="8" t="s">
        <v>281</v>
      </c>
      <c r="B58" s="8"/>
      <c r="C58" s="8"/>
      <c r="D58" s="8"/>
      <c r="E58" s="8"/>
      <c r="F58" s="8">
        <v>23</v>
      </c>
      <c r="G58" s="8">
        <v>20</v>
      </c>
      <c r="H58" s="8"/>
      <c r="I58" s="8"/>
      <c r="J58" s="8">
        <v>28.88</v>
      </c>
      <c r="K58" s="8">
        <v>71.88</v>
      </c>
    </row>
    <row r="59" spans="1:11" ht="28.5" x14ac:dyDescent="0.15">
      <c r="A59" s="8" t="s">
        <v>282</v>
      </c>
      <c r="B59" s="8"/>
      <c r="C59" s="8"/>
      <c r="D59" s="8"/>
      <c r="E59" s="8"/>
      <c r="F59" s="8">
        <v>23</v>
      </c>
      <c r="G59" s="8">
        <v>20</v>
      </c>
      <c r="H59" s="8"/>
      <c r="I59" s="8"/>
      <c r="J59" s="8"/>
      <c r="K59" s="8">
        <v>43</v>
      </c>
    </row>
    <row r="60" spans="1:11" ht="28.5" x14ac:dyDescent="0.15">
      <c r="A60" s="8" t="s">
        <v>283</v>
      </c>
      <c r="B60" s="8"/>
      <c r="C60" s="8"/>
      <c r="D60" s="8"/>
      <c r="E60" s="8"/>
      <c r="F60" s="8">
        <v>23</v>
      </c>
      <c r="G60" s="8">
        <v>20</v>
      </c>
      <c r="H60" s="8"/>
      <c r="I60" s="8"/>
      <c r="J60" s="8"/>
      <c r="K60" s="8">
        <v>43</v>
      </c>
    </row>
    <row r="61" spans="1:11" ht="28.5" x14ac:dyDescent="0.15">
      <c r="A61" s="8" t="s">
        <v>284</v>
      </c>
      <c r="B61" s="8"/>
      <c r="C61" s="8"/>
      <c r="D61" s="8"/>
      <c r="E61" s="8"/>
      <c r="F61" s="8">
        <v>23</v>
      </c>
      <c r="G61" s="8">
        <v>20</v>
      </c>
      <c r="H61" s="8"/>
      <c r="I61" s="8"/>
      <c r="J61" s="8"/>
      <c r="K61" s="8">
        <v>43</v>
      </c>
    </row>
    <row r="62" spans="1:11" ht="15" x14ac:dyDescent="0.15">
      <c r="A62" s="8" t="s">
        <v>225</v>
      </c>
      <c r="B62" s="8">
        <v>24.32</v>
      </c>
      <c r="C62" s="8">
        <v>36.479999999999997</v>
      </c>
      <c r="D62" s="8">
        <v>34.96</v>
      </c>
      <c r="E62" s="8">
        <v>34.96</v>
      </c>
      <c r="F62" s="8">
        <v>1357</v>
      </c>
      <c r="G62" s="8">
        <v>1180</v>
      </c>
      <c r="H62" s="8">
        <v>63.84</v>
      </c>
      <c r="I62" s="8">
        <v>60.8</v>
      </c>
      <c r="J62" s="8">
        <v>86.64</v>
      </c>
      <c r="K62" s="8">
        <v>2879</v>
      </c>
    </row>
    <row r="63" spans="1:11" ht="15" x14ac:dyDescent="0.15">
      <c r="A63" s="8"/>
      <c r="B63" s="8"/>
      <c r="C63" s="8"/>
      <c r="D63" s="8"/>
      <c r="E63" s="8"/>
      <c r="F63" s="8"/>
      <c r="G63" s="8"/>
      <c r="H63" s="8"/>
      <c r="I63" s="8"/>
      <c r="J63" s="8"/>
      <c r="K63" s="8"/>
    </row>
  </sheetData>
  <phoneticPr fontId="6" type="noConversion"/>
  <printOptions horizontalCentered="1"/>
  <pageMargins left="0.35433070866141736" right="0.35433070866141736" top="0.39370078740157483" bottom="0.39370078740157483" header="0" footer="0.19685039370078741"/>
  <pageSetup paperSize="9" orientation="portrait" r:id="rId1"/>
  <headerFooter>
    <oddFooter>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1</vt:i4>
      </vt:variant>
    </vt:vector>
  </HeadingPairs>
  <TitlesOfParts>
    <vt:vector size="4" baseType="lpstr">
      <vt:lpstr>Sheet2</vt:lpstr>
      <vt:lpstr>Sheet1</vt:lpstr>
      <vt:lpstr>Sheet3</vt:lpstr>
      <vt:lpstr>Sheet3!Print_Titles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Microsoft</cp:lastModifiedBy>
  <cp:lastPrinted>2022-02-19T01:23:51Z</cp:lastPrinted>
  <dcterms:created xsi:type="dcterms:W3CDTF">2022-02-18T03:11:56Z</dcterms:created>
  <dcterms:modified xsi:type="dcterms:W3CDTF">2022-02-19T01:23:53Z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0C38D4562CDD4C668D41D35D92862ED7</vt:lpwstr>
  </property>
  <property fmtid="{D5CDD505-2E9C-101B-9397-08002B2CF9AE}" pid="3" name="KSOProductBuildVer">
    <vt:lpwstr>2052-11.1.0.10938</vt:lpwstr>
  </property>
</Properties>
</file>