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92" i="1" l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<sst xmlns="http://schemas.openxmlformats.org/spreadsheetml/2006/main" count="959" uniqueCount="165">
  <si>
    <t>求和项:定价</t>
  </si>
  <si>
    <t>教材名称</t>
  </si>
  <si>
    <t>姓名学号</t>
  </si>
  <si>
    <t>A/大学生职业生涯发展与规划(第2版)</t>
  </si>
  <si>
    <t>A/概率论与数理统计教程(第3版)茆诗松.程依明.濮晓龙</t>
  </si>
  <si>
    <t>A/马克思主义政治经济学概论（第二版）—马克思主义理论研究和建设工程重点教材</t>
  </si>
  <si>
    <t>A/毛泽东思想和中国特色社会主义理论体系概论（2021年版）</t>
  </si>
  <si>
    <t>A/时事报告大学生版 2021-2022学年度下学期</t>
  </si>
  <si>
    <t>A/英国文学选读(第4版)</t>
  </si>
  <si>
    <t>A/中国经济史（马工程）</t>
  </si>
  <si>
    <t>总计</t>
  </si>
  <si>
    <t>42001028梅真华</t>
  </si>
  <si>
    <t>42001072厉佳荣</t>
  </si>
  <si>
    <t>42001085叶长芃</t>
  </si>
  <si>
    <t>42001098高家和</t>
  </si>
  <si>
    <t>42001103叶耀嵘</t>
  </si>
  <si>
    <t>42002007杨露娜</t>
  </si>
  <si>
    <t>42003161刘晓伍</t>
  </si>
  <si>
    <t>42004074冉启宇</t>
  </si>
  <si>
    <t>42004275曹思颖</t>
  </si>
  <si>
    <t>42004304张彬洁</t>
  </si>
  <si>
    <t>42005048付子健</t>
  </si>
  <si>
    <t>42008113王佳豪</t>
  </si>
  <si>
    <t>42009084李姗倪</t>
  </si>
  <si>
    <t>42010141杨明嘉</t>
  </si>
  <si>
    <t>42012083章幸如</t>
  </si>
  <si>
    <t>42012147蔡宇杰</t>
  </si>
  <si>
    <t>42012178李诚明</t>
  </si>
  <si>
    <t>42013043李非凡</t>
  </si>
  <si>
    <t>42014049姚子珏</t>
  </si>
  <si>
    <t>42015019沃羽佳</t>
  </si>
  <si>
    <t>42015120周鑫</t>
  </si>
  <si>
    <t>42020007叶林溥</t>
  </si>
  <si>
    <t>42020027王得旭</t>
  </si>
  <si>
    <t>42022048白欣雨</t>
  </si>
  <si>
    <t>42023064刘婧仪</t>
  </si>
  <si>
    <t>42023068张可</t>
  </si>
  <si>
    <t>42031017兰铃月</t>
  </si>
  <si>
    <t>42032014张佳怡</t>
  </si>
  <si>
    <t>42032050张绡茜</t>
  </si>
  <si>
    <t>42034013鲁召煦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</si>
  <si>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</si>
  <si>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</si>
  <si>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</si>
  <si>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</si>
  <si>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</si>
  <si>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</si>
  <si>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</si>
  <si>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</si>
  <si>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</si>
  <si>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</si>
  <si>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</si>
  <si>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</si>
  <si>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</si>
  <si>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</si>
  <si>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</si>
  <si>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42015120</t>
  </si>
  <si>
    <t>周鑫</t>
  </si>
  <si>
    <t>发放</t>
  </si>
  <si>
    <t>2020级经济学（经济学拔尖学生培养基地班）</t>
  </si>
  <si>
    <t>2022-02-18 14:43:49</t>
  </si>
  <si>
    <t>.</t>
  </si>
  <si>
    <t>华东师范大学出版社</t>
  </si>
  <si>
    <t>42020027</t>
  </si>
  <si>
    <t>王得旭</t>
  </si>
  <si>
    <t>高等教育出版社</t>
  </si>
  <si>
    <t>42012178</t>
  </si>
  <si>
    <t>李诚明</t>
  </si>
  <si>
    <t>人民出版社</t>
  </si>
  <si>
    <t>42013043</t>
  </si>
  <si>
    <t>李非凡</t>
  </si>
  <si>
    <t>42001103</t>
  </si>
  <si>
    <t>叶耀嵘</t>
  </si>
  <si>
    <t>42012147</t>
  </si>
  <si>
    <t>蔡宇杰</t>
  </si>
  <si>
    <t>42032014</t>
  </si>
  <si>
    <t>张佳怡</t>
  </si>
  <si>
    <t>42002007</t>
  </si>
  <si>
    <t>杨露娜</t>
  </si>
  <si>
    <t>42004304</t>
  </si>
  <si>
    <t>张彬洁</t>
  </si>
  <si>
    <t>42010141</t>
  </si>
  <si>
    <t>杨明嘉</t>
  </si>
  <si>
    <t>42001085</t>
  </si>
  <si>
    <t>叶长芃</t>
  </si>
  <si>
    <t>42003161</t>
  </si>
  <si>
    <t>刘晓伍</t>
  </si>
  <si>
    <t>42020007</t>
  </si>
  <si>
    <t>叶林溥</t>
  </si>
  <si>
    <t>42032050</t>
  </si>
  <si>
    <t>张绡茜</t>
  </si>
  <si>
    <t>42001028</t>
  </si>
  <si>
    <t>梅真华</t>
  </si>
  <si>
    <t>42004074</t>
  </si>
  <si>
    <t>冉启宇</t>
  </si>
  <si>
    <t>42005048</t>
  </si>
  <si>
    <t>付子健</t>
  </si>
  <si>
    <t>42023064</t>
  </si>
  <si>
    <t>刘婧仪</t>
  </si>
  <si>
    <t>42023068</t>
  </si>
  <si>
    <t>张可</t>
  </si>
  <si>
    <t>42034013</t>
  </si>
  <si>
    <t>鲁召煦</t>
  </si>
  <si>
    <t>42001098</t>
  </si>
  <si>
    <t>高家和</t>
  </si>
  <si>
    <t>42012083</t>
  </si>
  <si>
    <t>章幸如</t>
  </si>
  <si>
    <t>42015019</t>
  </si>
  <si>
    <t>沃羽佳</t>
  </si>
  <si>
    <t>42001072</t>
  </si>
  <si>
    <t>厉佳荣</t>
  </si>
  <si>
    <t>42008113</t>
  </si>
  <si>
    <t>王佳豪</t>
  </si>
  <si>
    <t>42009084</t>
  </si>
  <si>
    <t>李姗倪</t>
  </si>
  <si>
    <t>42014049</t>
  </si>
  <si>
    <t>姚子珏</t>
  </si>
  <si>
    <t>42031017</t>
  </si>
  <si>
    <t>兰铃月</t>
  </si>
  <si>
    <t>42004275</t>
  </si>
  <si>
    <t>曹思颖</t>
  </si>
  <si>
    <t>42022048</t>
  </si>
  <si>
    <t>白欣雨</t>
  </si>
  <si>
    <t>编写组</t>
  </si>
  <si>
    <t>时事报告</t>
  </si>
  <si>
    <t>2020级经济学（经济学拔尖学生培养基地班）10687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</si>
  <si>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</si>
  <si>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大学生职业生涯发展与规划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</si>
  <si>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</si>
  <si>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马克思主义政治经济学概论（第二版）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</si>
  <si>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</si>
  <si>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</si>
  <si>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</si>
  <si>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中国经济史（马工程）</t>
    </r>
  </si>
  <si>
    <r>
      <rPr>
        <sz val="11"/>
        <color theme="1"/>
        <rFont val="宋体"/>
        <family val="3"/>
        <charset val="134"/>
      </rPr>
      <t>总计</t>
    </r>
  </si>
  <si>
    <r>
      <t>42001028</t>
    </r>
    <r>
      <rPr>
        <sz val="11"/>
        <color theme="1"/>
        <rFont val="宋体"/>
        <family val="3"/>
        <charset val="134"/>
      </rPr>
      <t>梅真华</t>
    </r>
  </si>
  <si>
    <r>
      <t>42001072</t>
    </r>
    <r>
      <rPr>
        <sz val="11"/>
        <color theme="1"/>
        <rFont val="宋体"/>
        <family val="3"/>
        <charset val="134"/>
      </rPr>
      <t>厉佳荣</t>
    </r>
  </si>
  <si>
    <r>
      <t>42001085</t>
    </r>
    <r>
      <rPr>
        <sz val="11"/>
        <color theme="1"/>
        <rFont val="宋体"/>
        <family val="3"/>
        <charset val="134"/>
      </rPr>
      <t>叶长芃</t>
    </r>
  </si>
  <si>
    <r>
      <t>42001098</t>
    </r>
    <r>
      <rPr>
        <sz val="11"/>
        <color theme="1"/>
        <rFont val="宋体"/>
        <family val="3"/>
        <charset val="134"/>
      </rPr>
      <t>高家和</t>
    </r>
  </si>
  <si>
    <r>
      <t>42001103</t>
    </r>
    <r>
      <rPr>
        <sz val="11"/>
        <color theme="1"/>
        <rFont val="宋体"/>
        <family val="3"/>
        <charset val="134"/>
      </rPr>
      <t>叶耀嵘</t>
    </r>
  </si>
  <si>
    <r>
      <t>42002007</t>
    </r>
    <r>
      <rPr>
        <sz val="11"/>
        <color theme="1"/>
        <rFont val="宋体"/>
        <family val="3"/>
        <charset val="134"/>
      </rPr>
      <t>杨露娜</t>
    </r>
  </si>
  <si>
    <r>
      <t>42003161</t>
    </r>
    <r>
      <rPr>
        <sz val="11"/>
        <color theme="1"/>
        <rFont val="宋体"/>
        <family val="3"/>
        <charset val="134"/>
      </rPr>
      <t>刘晓伍</t>
    </r>
  </si>
  <si>
    <r>
      <t>42004074</t>
    </r>
    <r>
      <rPr>
        <sz val="11"/>
        <color theme="1"/>
        <rFont val="宋体"/>
        <family val="3"/>
        <charset val="134"/>
      </rPr>
      <t>冉启宇</t>
    </r>
  </si>
  <si>
    <r>
      <t>42004275</t>
    </r>
    <r>
      <rPr>
        <sz val="11"/>
        <color theme="1"/>
        <rFont val="宋体"/>
        <family val="3"/>
        <charset val="134"/>
      </rPr>
      <t>曹思颖</t>
    </r>
  </si>
  <si>
    <r>
      <t>42004304</t>
    </r>
    <r>
      <rPr>
        <sz val="11"/>
        <color theme="1"/>
        <rFont val="宋体"/>
        <family val="3"/>
        <charset val="134"/>
      </rPr>
      <t>张彬洁</t>
    </r>
  </si>
  <si>
    <r>
      <t>42005048</t>
    </r>
    <r>
      <rPr>
        <sz val="11"/>
        <color theme="1"/>
        <rFont val="宋体"/>
        <family val="3"/>
        <charset val="134"/>
      </rPr>
      <t>付子健</t>
    </r>
  </si>
  <si>
    <r>
      <t>42008113</t>
    </r>
    <r>
      <rPr>
        <sz val="11"/>
        <color theme="1"/>
        <rFont val="宋体"/>
        <family val="3"/>
        <charset val="134"/>
      </rPr>
      <t>王佳豪</t>
    </r>
  </si>
  <si>
    <r>
      <t>42009084</t>
    </r>
    <r>
      <rPr>
        <sz val="11"/>
        <color theme="1"/>
        <rFont val="宋体"/>
        <family val="3"/>
        <charset val="134"/>
      </rPr>
      <t>李姗倪</t>
    </r>
  </si>
  <si>
    <r>
      <t>42010141</t>
    </r>
    <r>
      <rPr>
        <sz val="11"/>
        <color theme="1"/>
        <rFont val="宋体"/>
        <family val="3"/>
        <charset val="134"/>
      </rPr>
      <t>杨明嘉</t>
    </r>
  </si>
  <si>
    <r>
      <t>42012083</t>
    </r>
    <r>
      <rPr>
        <sz val="11"/>
        <color theme="1"/>
        <rFont val="宋体"/>
        <family val="3"/>
        <charset val="134"/>
      </rPr>
      <t>章幸如</t>
    </r>
  </si>
  <si>
    <r>
      <t>42012147</t>
    </r>
    <r>
      <rPr>
        <sz val="11"/>
        <color theme="1"/>
        <rFont val="宋体"/>
        <family val="3"/>
        <charset val="134"/>
      </rPr>
      <t>蔡宇杰</t>
    </r>
  </si>
  <si>
    <r>
      <t>42012178</t>
    </r>
    <r>
      <rPr>
        <sz val="11"/>
        <color theme="1"/>
        <rFont val="宋体"/>
        <family val="3"/>
        <charset val="134"/>
      </rPr>
      <t>李诚明</t>
    </r>
  </si>
  <si>
    <r>
      <t>42013043</t>
    </r>
    <r>
      <rPr>
        <sz val="11"/>
        <color theme="1"/>
        <rFont val="宋体"/>
        <family val="3"/>
        <charset val="134"/>
      </rPr>
      <t>李非凡</t>
    </r>
  </si>
  <si>
    <r>
      <t>42014049</t>
    </r>
    <r>
      <rPr>
        <sz val="11"/>
        <color theme="1"/>
        <rFont val="宋体"/>
        <family val="3"/>
        <charset val="134"/>
      </rPr>
      <t>姚子珏</t>
    </r>
  </si>
  <si>
    <r>
      <t>42015019</t>
    </r>
    <r>
      <rPr>
        <sz val="11"/>
        <color theme="1"/>
        <rFont val="宋体"/>
        <family val="3"/>
        <charset val="134"/>
      </rPr>
      <t>沃羽佳</t>
    </r>
  </si>
  <si>
    <r>
      <t>42015120</t>
    </r>
    <r>
      <rPr>
        <sz val="11"/>
        <color theme="1"/>
        <rFont val="宋体"/>
        <family val="3"/>
        <charset val="134"/>
      </rPr>
      <t>周鑫</t>
    </r>
  </si>
  <si>
    <r>
      <t>42020007</t>
    </r>
    <r>
      <rPr>
        <sz val="11"/>
        <color theme="1"/>
        <rFont val="宋体"/>
        <family val="3"/>
        <charset val="134"/>
      </rPr>
      <t>叶林溥</t>
    </r>
  </si>
  <si>
    <r>
      <t>42020027</t>
    </r>
    <r>
      <rPr>
        <sz val="11"/>
        <color theme="1"/>
        <rFont val="宋体"/>
        <family val="3"/>
        <charset val="134"/>
      </rPr>
      <t>王得旭</t>
    </r>
  </si>
  <si>
    <r>
      <t>42022048</t>
    </r>
    <r>
      <rPr>
        <sz val="11"/>
        <color theme="1"/>
        <rFont val="宋体"/>
        <family val="3"/>
        <charset val="134"/>
      </rPr>
      <t>白欣雨</t>
    </r>
  </si>
  <si>
    <r>
      <t>42023064</t>
    </r>
    <r>
      <rPr>
        <sz val="11"/>
        <color theme="1"/>
        <rFont val="宋体"/>
        <family val="3"/>
        <charset val="134"/>
      </rPr>
      <t>刘婧仪</t>
    </r>
  </si>
  <si>
    <r>
      <t>42023068</t>
    </r>
    <r>
      <rPr>
        <sz val="11"/>
        <color theme="1"/>
        <rFont val="宋体"/>
        <family val="3"/>
        <charset val="134"/>
      </rPr>
      <t>张可</t>
    </r>
  </si>
  <si>
    <r>
      <t>42031017</t>
    </r>
    <r>
      <rPr>
        <sz val="11"/>
        <color theme="1"/>
        <rFont val="宋体"/>
        <family val="3"/>
        <charset val="134"/>
      </rPr>
      <t>兰铃月</t>
    </r>
  </si>
  <si>
    <r>
      <t>42032014</t>
    </r>
    <r>
      <rPr>
        <sz val="11"/>
        <color theme="1"/>
        <rFont val="宋体"/>
        <family val="3"/>
        <charset val="134"/>
      </rPr>
      <t>张佳怡</t>
    </r>
  </si>
  <si>
    <r>
      <t>42032050</t>
    </r>
    <r>
      <rPr>
        <sz val="11"/>
        <color theme="1"/>
        <rFont val="宋体"/>
        <family val="3"/>
        <charset val="134"/>
      </rPr>
      <t>张绡茜</t>
    </r>
  </si>
  <si>
    <r>
      <t>42034013</t>
    </r>
    <r>
      <rPr>
        <sz val="11"/>
        <color theme="1"/>
        <rFont val="宋体"/>
        <family val="3"/>
        <charset val="134"/>
      </rPr>
      <t>鲁召煦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</si>
</sst>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156597222" createdVersion="5" refreshedVersion="5" minRefreshableVersion="3" recordCount="89">
  <cacheSource type="worksheet">
    <worksheetSource ref="A3:P92" sheet="Sheet1"/>
  </cacheSource>
  <cacheFields count="16">
    <cacheField name="凭证号" numFmtId="0">
      <sharedItems containsSemiMixedTypes="0" containsString="0" containsNumber="1" containsInteger="1" minValue="10687" maxValue="10687" count="1">
        <n v="10687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30">
        <s v="42015120"/>
        <s v="42020027"/>
        <s v="42012178"/>
        <s v="42013043"/>
        <s v="42001103"/>
        <s v="42012147"/>
        <s v="42032014"/>
        <s v="42002007"/>
        <s v="42004304"/>
        <s v="42010141"/>
        <s v="42001085"/>
        <s v="42003161"/>
        <s v="42020007"/>
        <s v="42032050"/>
        <s v="42001028"/>
        <s v="42004074"/>
        <s v="42005048"/>
        <s v="42023064"/>
        <s v="42023068"/>
        <s v="42034013"/>
        <s v="42001098"/>
        <s v="42012083"/>
        <s v="42015019"/>
        <s v="42001072"/>
        <s v="42008113"/>
        <s v="42009084"/>
        <s v="42014049"/>
        <s v="42031017"/>
        <s v="42004275"/>
        <s v="42022048"/>
      </sharedItems>
    </cacheField>
    <cacheField name="姓名" numFmtId="0">
      <sharedItems count="30">
        <s v="周鑫"/>
        <s v="王得旭"/>
        <s v="李诚明"/>
        <s v="李非凡"/>
        <s v="叶耀嵘"/>
        <s v="蔡宇杰"/>
        <s v="张佳怡"/>
        <s v="杨露娜"/>
        <s v="张彬洁"/>
        <s v="杨明嘉"/>
        <s v="叶长芃"/>
        <s v="刘晓伍"/>
        <s v="叶林溥"/>
        <s v="张绡茜"/>
        <s v="梅真华"/>
        <s v="冉启宇"/>
        <s v="付子健"/>
        <s v="刘婧仪"/>
        <s v="张可"/>
        <s v="鲁召煦"/>
        <s v="高家和"/>
        <s v="章幸如"/>
        <s v="沃羽佳"/>
        <s v="厉佳荣"/>
        <s v="王佳豪"/>
        <s v="李姗倪"/>
        <s v="姚子珏"/>
        <s v="兰铃月"/>
        <s v="曹思颖"/>
        <s v="白欣雨"/>
      </sharedItems>
    </cacheField>
    <cacheField name="姓名学号" numFmtId="0">
      <sharedItems count="30">
        <s v="42015120周鑫"/>
        <s v="42020027王得旭"/>
        <s v="42012178李诚明"/>
        <s v="42013043李非凡"/>
        <s v="42001103叶耀嵘"/>
        <s v="42012147蔡宇杰"/>
        <s v="42032014张佳怡"/>
        <s v="42002007杨露娜"/>
        <s v="42004304张彬洁"/>
        <s v="42010141杨明嘉"/>
        <s v="42001085叶长芃"/>
        <s v="42003161刘晓伍"/>
        <s v="42020007叶林溥"/>
        <s v="42032050张绡茜"/>
        <s v="42001028梅真华"/>
        <s v="42004074冉启宇"/>
        <s v="42005048付子健"/>
        <s v="42023064刘婧仪"/>
        <s v="42023068张可"/>
        <s v="42034013鲁召煦"/>
        <s v="42001098高家和"/>
        <s v="42012083章幸如"/>
        <s v="42015019沃羽佳"/>
        <s v="42001072厉佳荣"/>
        <s v="42008113王佳豪"/>
        <s v="42009084李姗倪"/>
        <s v="42014049姚子珏"/>
        <s v="42031017兰铃月"/>
        <s v="42004275曹思颖"/>
        <s v="42022048白欣雨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经济学（经济学拔尖学生培养基地班）"/>
      </sharedItems>
    </cacheField>
    <cacheField name="出库时间" numFmtId="49">
      <sharedItems count="1">
        <s v="2022-02-18 14:43:49"/>
      </sharedItems>
    </cacheField>
    <cacheField name="教材名称" numFmtId="49">
      <sharedItems count="7">
        <s v="A/大学生职业生涯发展与规划(第2版)"/>
        <s v="A/概率论与数理统计教程(第3版)茆诗松.程依明.濮晓龙"/>
        <s v="A/马克思主义政治经济学概论（第二版）—马克思主义理论研究和建设工程重点教材"/>
        <s v="A/毛泽东思想和中国特色社会主义理论体系概论（2021年版）"/>
        <s v="A/时事报告大学生版 2021-2022学年度下学期"/>
        <s v="A/英国文学选读(第4版)"/>
        <s v="A/中国经济史（马工程）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华东师范大学出版社"/>
        <s v="高等教育出版社"/>
        <s v="人民出版社"/>
        <s v="时事报告"/>
      </sharedItems>
    </cacheField>
    <cacheField name="单价" numFmtId="0">
      <sharedItems containsSemiMixedTypes="0" containsString="0" containsNumber="1" containsInteger="1" minValue="20" maxValue="59" count="7">
        <n v="32"/>
        <n v="59"/>
        <n v="56"/>
        <n v="25"/>
        <n v="20"/>
        <n v="55"/>
        <n v="52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4.84" count="7">
        <n v="24.32"/>
        <n v="44.84"/>
        <n v="42.56"/>
        <n v="25"/>
        <n v="20"/>
        <n v="42.9"/>
        <n v="39.52000000000000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9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1"/>
    <x v="1"/>
    <x v="1"/>
    <x v="0"/>
    <x v="0"/>
    <x v="0"/>
    <x v="2"/>
    <x v="0"/>
    <x v="0"/>
    <x v="2"/>
    <x v="2"/>
    <x v="0"/>
    <x v="2"/>
  </r>
  <r>
    <x v="0"/>
    <x v="0"/>
    <x v="0"/>
    <x v="3"/>
    <x v="3"/>
    <x v="3"/>
    <x v="0"/>
    <x v="0"/>
    <x v="0"/>
    <x v="3"/>
    <x v="0"/>
    <x v="0"/>
    <x v="1"/>
    <x v="3"/>
    <x v="0"/>
    <x v="3"/>
  </r>
  <r>
    <x v="0"/>
    <x v="0"/>
    <x v="0"/>
    <x v="4"/>
    <x v="4"/>
    <x v="4"/>
    <x v="0"/>
    <x v="0"/>
    <x v="0"/>
    <x v="3"/>
    <x v="0"/>
    <x v="0"/>
    <x v="1"/>
    <x v="3"/>
    <x v="0"/>
    <x v="3"/>
  </r>
  <r>
    <x v="0"/>
    <x v="0"/>
    <x v="0"/>
    <x v="5"/>
    <x v="5"/>
    <x v="5"/>
    <x v="0"/>
    <x v="0"/>
    <x v="0"/>
    <x v="3"/>
    <x v="0"/>
    <x v="0"/>
    <x v="1"/>
    <x v="3"/>
    <x v="0"/>
    <x v="3"/>
  </r>
  <r>
    <x v="0"/>
    <x v="0"/>
    <x v="0"/>
    <x v="2"/>
    <x v="2"/>
    <x v="2"/>
    <x v="0"/>
    <x v="0"/>
    <x v="0"/>
    <x v="3"/>
    <x v="0"/>
    <x v="0"/>
    <x v="1"/>
    <x v="3"/>
    <x v="0"/>
    <x v="3"/>
  </r>
  <r>
    <x v="0"/>
    <x v="0"/>
    <x v="0"/>
    <x v="6"/>
    <x v="6"/>
    <x v="6"/>
    <x v="0"/>
    <x v="0"/>
    <x v="0"/>
    <x v="3"/>
    <x v="0"/>
    <x v="0"/>
    <x v="1"/>
    <x v="3"/>
    <x v="0"/>
    <x v="3"/>
  </r>
  <r>
    <x v="0"/>
    <x v="0"/>
    <x v="0"/>
    <x v="7"/>
    <x v="7"/>
    <x v="7"/>
    <x v="0"/>
    <x v="0"/>
    <x v="0"/>
    <x v="3"/>
    <x v="0"/>
    <x v="0"/>
    <x v="1"/>
    <x v="3"/>
    <x v="0"/>
    <x v="3"/>
  </r>
  <r>
    <x v="0"/>
    <x v="0"/>
    <x v="0"/>
    <x v="8"/>
    <x v="8"/>
    <x v="8"/>
    <x v="0"/>
    <x v="0"/>
    <x v="0"/>
    <x v="3"/>
    <x v="0"/>
    <x v="0"/>
    <x v="1"/>
    <x v="3"/>
    <x v="0"/>
    <x v="3"/>
  </r>
  <r>
    <x v="0"/>
    <x v="0"/>
    <x v="0"/>
    <x v="9"/>
    <x v="9"/>
    <x v="9"/>
    <x v="0"/>
    <x v="0"/>
    <x v="0"/>
    <x v="3"/>
    <x v="0"/>
    <x v="0"/>
    <x v="1"/>
    <x v="3"/>
    <x v="0"/>
    <x v="3"/>
  </r>
  <r>
    <x v="0"/>
    <x v="0"/>
    <x v="0"/>
    <x v="0"/>
    <x v="0"/>
    <x v="0"/>
    <x v="0"/>
    <x v="0"/>
    <x v="0"/>
    <x v="3"/>
    <x v="0"/>
    <x v="0"/>
    <x v="1"/>
    <x v="3"/>
    <x v="0"/>
    <x v="3"/>
  </r>
  <r>
    <x v="0"/>
    <x v="0"/>
    <x v="0"/>
    <x v="10"/>
    <x v="10"/>
    <x v="10"/>
    <x v="0"/>
    <x v="0"/>
    <x v="0"/>
    <x v="3"/>
    <x v="0"/>
    <x v="0"/>
    <x v="1"/>
    <x v="3"/>
    <x v="0"/>
    <x v="3"/>
  </r>
  <r>
    <x v="0"/>
    <x v="0"/>
    <x v="0"/>
    <x v="11"/>
    <x v="11"/>
    <x v="11"/>
    <x v="0"/>
    <x v="0"/>
    <x v="0"/>
    <x v="3"/>
    <x v="0"/>
    <x v="0"/>
    <x v="1"/>
    <x v="3"/>
    <x v="0"/>
    <x v="3"/>
  </r>
  <r>
    <x v="0"/>
    <x v="0"/>
    <x v="0"/>
    <x v="12"/>
    <x v="12"/>
    <x v="12"/>
    <x v="0"/>
    <x v="0"/>
    <x v="0"/>
    <x v="3"/>
    <x v="0"/>
    <x v="0"/>
    <x v="1"/>
    <x v="3"/>
    <x v="0"/>
    <x v="3"/>
  </r>
  <r>
    <x v="0"/>
    <x v="0"/>
    <x v="0"/>
    <x v="13"/>
    <x v="13"/>
    <x v="13"/>
    <x v="0"/>
    <x v="0"/>
    <x v="0"/>
    <x v="3"/>
    <x v="0"/>
    <x v="0"/>
    <x v="1"/>
    <x v="3"/>
    <x v="0"/>
    <x v="3"/>
  </r>
  <r>
    <x v="0"/>
    <x v="0"/>
    <x v="0"/>
    <x v="14"/>
    <x v="14"/>
    <x v="14"/>
    <x v="0"/>
    <x v="0"/>
    <x v="0"/>
    <x v="3"/>
    <x v="0"/>
    <x v="0"/>
    <x v="1"/>
    <x v="3"/>
    <x v="0"/>
    <x v="3"/>
  </r>
  <r>
    <x v="0"/>
    <x v="0"/>
    <x v="0"/>
    <x v="15"/>
    <x v="15"/>
    <x v="15"/>
    <x v="0"/>
    <x v="0"/>
    <x v="0"/>
    <x v="3"/>
    <x v="0"/>
    <x v="0"/>
    <x v="1"/>
    <x v="3"/>
    <x v="0"/>
    <x v="3"/>
  </r>
  <r>
    <x v="0"/>
    <x v="0"/>
    <x v="0"/>
    <x v="16"/>
    <x v="16"/>
    <x v="16"/>
    <x v="0"/>
    <x v="0"/>
    <x v="0"/>
    <x v="3"/>
    <x v="0"/>
    <x v="0"/>
    <x v="1"/>
    <x v="3"/>
    <x v="0"/>
    <x v="3"/>
  </r>
  <r>
    <x v="0"/>
    <x v="0"/>
    <x v="0"/>
    <x v="17"/>
    <x v="17"/>
    <x v="17"/>
    <x v="0"/>
    <x v="0"/>
    <x v="0"/>
    <x v="3"/>
    <x v="0"/>
    <x v="0"/>
    <x v="1"/>
    <x v="3"/>
    <x v="0"/>
    <x v="3"/>
  </r>
  <r>
    <x v="0"/>
    <x v="0"/>
    <x v="0"/>
    <x v="18"/>
    <x v="18"/>
    <x v="18"/>
    <x v="0"/>
    <x v="0"/>
    <x v="0"/>
    <x v="3"/>
    <x v="0"/>
    <x v="0"/>
    <x v="1"/>
    <x v="3"/>
    <x v="0"/>
    <x v="3"/>
  </r>
  <r>
    <x v="0"/>
    <x v="0"/>
    <x v="0"/>
    <x v="19"/>
    <x v="19"/>
    <x v="19"/>
    <x v="0"/>
    <x v="0"/>
    <x v="0"/>
    <x v="3"/>
    <x v="0"/>
    <x v="0"/>
    <x v="1"/>
    <x v="3"/>
    <x v="0"/>
    <x v="3"/>
  </r>
  <r>
    <x v="0"/>
    <x v="0"/>
    <x v="0"/>
    <x v="20"/>
    <x v="20"/>
    <x v="20"/>
    <x v="0"/>
    <x v="0"/>
    <x v="0"/>
    <x v="3"/>
    <x v="0"/>
    <x v="0"/>
    <x v="1"/>
    <x v="3"/>
    <x v="0"/>
    <x v="3"/>
  </r>
  <r>
    <x v="0"/>
    <x v="0"/>
    <x v="0"/>
    <x v="21"/>
    <x v="21"/>
    <x v="21"/>
    <x v="0"/>
    <x v="0"/>
    <x v="0"/>
    <x v="3"/>
    <x v="0"/>
    <x v="0"/>
    <x v="1"/>
    <x v="3"/>
    <x v="0"/>
    <x v="3"/>
  </r>
  <r>
    <x v="0"/>
    <x v="0"/>
    <x v="0"/>
    <x v="22"/>
    <x v="22"/>
    <x v="22"/>
    <x v="0"/>
    <x v="0"/>
    <x v="0"/>
    <x v="3"/>
    <x v="0"/>
    <x v="0"/>
    <x v="1"/>
    <x v="3"/>
    <x v="0"/>
    <x v="3"/>
  </r>
  <r>
    <x v="0"/>
    <x v="0"/>
    <x v="0"/>
    <x v="23"/>
    <x v="23"/>
    <x v="23"/>
    <x v="0"/>
    <x v="0"/>
    <x v="0"/>
    <x v="3"/>
    <x v="0"/>
    <x v="0"/>
    <x v="1"/>
    <x v="3"/>
    <x v="0"/>
    <x v="3"/>
  </r>
  <r>
    <x v="0"/>
    <x v="0"/>
    <x v="0"/>
    <x v="24"/>
    <x v="24"/>
    <x v="24"/>
    <x v="0"/>
    <x v="0"/>
    <x v="0"/>
    <x v="3"/>
    <x v="0"/>
    <x v="0"/>
    <x v="1"/>
    <x v="3"/>
    <x v="0"/>
    <x v="3"/>
  </r>
  <r>
    <x v="0"/>
    <x v="0"/>
    <x v="0"/>
    <x v="25"/>
    <x v="25"/>
    <x v="25"/>
    <x v="0"/>
    <x v="0"/>
    <x v="0"/>
    <x v="3"/>
    <x v="0"/>
    <x v="0"/>
    <x v="1"/>
    <x v="3"/>
    <x v="0"/>
    <x v="3"/>
  </r>
  <r>
    <x v="0"/>
    <x v="0"/>
    <x v="0"/>
    <x v="26"/>
    <x v="26"/>
    <x v="26"/>
    <x v="0"/>
    <x v="0"/>
    <x v="0"/>
    <x v="3"/>
    <x v="0"/>
    <x v="0"/>
    <x v="1"/>
    <x v="3"/>
    <x v="0"/>
    <x v="3"/>
  </r>
  <r>
    <x v="0"/>
    <x v="0"/>
    <x v="0"/>
    <x v="1"/>
    <x v="1"/>
    <x v="1"/>
    <x v="0"/>
    <x v="0"/>
    <x v="0"/>
    <x v="3"/>
    <x v="0"/>
    <x v="0"/>
    <x v="1"/>
    <x v="3"/>
    <x v="0"/>
    <x v="3"/>
  </r>
  <r>
    <x v="0"/>
    <x v="0"/>
    <x v="0"/>
    <x v="27"/>
    <x v="27"/>
    <x v="27"/>
    <x v="0"/>
    <x v="0"/>
    <x v="0"/>
    <x v="3"/>
    <x v="0"/>
    <x v="0"/>
    <x v="1"/>
    <x v="3"/>
    <x v="0"/>
    <x v="3"/>
  </r>
  <r>
    <x v="0"/>
    <x v="0"/>
    <x v="0"/>
    <x v="28"/>
    <x v="28"/>
    <x v="28"/>
    <x v="0"/>
    <x v="0"/>
    <x v="0"/>
    <x v="3"/>
    <x v="0"/>
    <x v="0"/>
    <x v="1"/>
    <x v="3"/>
    <x v="0"/>
    <x v="3"/>
  </r>
  <r>
    <x v="0"/>
    <x v="0"/>
    <x v="0"/>
    <x v="29"/>
    <x v="29"/>
    <x v="29"/>
    <x v="0"/>
    <x v="0"/>
    <x v="0"/>
    <x v="3"/>
    <x v="0"/>
    <x v="0"/>
    <x v="1"/>
    <x v="3"/>
    <x v="0"/>
    <x v="3"/>
  </r>
  <r>
    <x v="0"/>
    <x v="0"/>
    <x v="0"/>
    <x v="23"/>
    <x v="23"/>
    <x v="23"/>
    <x v="0"/>
    <x v="0"/>
    <x v="0"/>
    <x v="4"/>
    <x v="1"/>
    <x v="1"/>
    <x v="3"/>
    <x v="4"/>
    <x v="0"/>
    <x v="4"/>
  </r>
  <r>
    <x v="0"/>
    <x v="0"/>
    <x v="0"/>
    <x v="10"/>
    <x v="10"/>
    <x v="10"/>
    <x v="0"/>
    <x v="0"/>
    <x v="0"/>
    <x v="4"/>
    <x v="1"/>
    <x v="1"/>
    <x v="3"/>
    <x v="4"/>
    <x v="0"/>
    <x v="4"/>
  </r>
  <r>
    <x v="0"/>
    <x v="0"/>
    <x v="0"/>
    <x v="29"/>
    <x v="29"/>
    <x v="29"/>
    <x v="0"/>
    <x v="0"/>
    <x v="0"/>
    <x v="4"/>
    <x v="1"/>
    <x v="1"/>
    <x v="3"/>
    <x v="4"/>
    <x v="0"/>
    <x v="4"/>
  </r>
  <r>
    <x v="0"/>
    <x v="0"/>
    <x v="0"/>
    <x v="3"/>
    <x v="3"/>
    <x v="3"/>
    <x v="0"/>
    <x v="0"/>
    <x v="0"/>
    <x v="4"/>
    <x v="1"/>
    <x v="1"/>
    <x v="3"/>
    <x v="4"/>
    <x v="0"/>
    <x v="4"/>
  </r>
  <r>
    <x v="0"/>
    <x v="0"/>
    <x v="0"/>
    <x v="11"/>
    <x v="11"/>
    <x v="11"/>
    <x v="0"/>
    <x v="0"/>
    <x v="0"/>
    <x v="4"/>
    <x v="1"/>
    <x v="1"/>
    <x v="3"/>
    <x v="4"/>
    <x v="0"/>
    <x v="4"/>
  </r>
  <r>
    <x v="0"/>
    <x v="0"/>
    <x v="0"/>
    <x v="22"/>
    <x v="22"/>
    <x v="22"/>
    <x v="0"/>
    <x v="0"/>
    <x v="0"/>
    <x v="4"/>
    <x v="1"/>
    <x v="1"/>
    <x v="3"/>
    <x v="4"/>
    <x v="0"/>
    <x v="4"/>
  </r>
  <r>
    <x v="0"/>
    <x v="0"/>
    <x v="0"/>
    <x v="16"/>
    <x v="16"/>
    <x v="16"/>
    <x v="0"/>
    <x v="0"/>
    <x v="0"/>
    <x v="4"/>
    <x v="1"/>
    <x v="1"/>
    <x v="3"/>
    <x v="4"/>
    <x v="0"/>
    <x v="4"/>
  </r>
  <r>
    <x v="0"/>
    <x v="0"/>
    <x v="0"/>
    <x v="15"/>
    <x v="15"/>
    <x v="15"/>
    <x v="0"/>
    <x v="0"/>
    <x v="0"/>
    <x v="4"/>
    <x v="1"/>
    <x v="1"/>
    <x v="3"/>
    <x v="4"/>
    <x v="0"/>
    <x v="4"/>
  </r>
  <r>
    <x v="0"/>
    <x v="0"/>
    <x v="0"/>
    <x v="13"/>
    <x v="13"/>
    <x v="13"/>
    <x v="0"/>
    <x v="0"/>
    <x v="0"/>
    <x v="4"/>
    <x v="1"/>
    <x v="1"/>
    <x v="3"/>
    <x v="4"/>
    <x v="0"/>
    <x v="4"/>
  </r>
  <r>
    <x v="0"/>
    <x v="0"/>
    <x v="0"/>
    <x v="0"/>
    <x v="0"/>
    <x v="0"/>
    <x v="0"/>
    <x v="0"/>
    <x v="0"/>
    <x v="4"/>
    <x v="1"/>
    <x v="1"/>
    <x v="3"/>
    <x v="4"/>
    <x v="0"/>
    <x v="4"/>
  </r>
  <r>
    <x v="0"/>
    <x v="0"/>
    <x v="0"/>
    <x v="26"/>
    <x v="26"/>
    <x v="26"/>
    <x v="0"/>
    <x v="0"/>
    <x v="0"/>
    <x v="4"/>
    <x v="1"/>
    <x v="1"/>
    <x v="3"/>
    <x v="4"/>
    <x v="0"/>
    <x v="4"/>
  </r>
  <r>
    <x v="0"/>
    <x v="0"/>
    <x v="0"/>
    <x v="5"/>
    <x v="5"/>
    <x v="5"/>
    <x v="0"/>
    <x v="0"/>
    <x v="0"/>
    <x v="4"/>
    <x v="1"/>
    <x v="1"/>
    <x v="3"/>
    <x v="4"/>
    <x v="0"/>
    <x v="4"/>
  </r>
  <r>
    <x v="0"/>
    <x v="0"/>
    <x v="0"/>
    <x v="28"/>
    <x v="28"/>
    <x v="28"/>
    <x v="0"/>
    <x v="0"/>
    <x v="0"/>
    <x v="4"/>
    <x v="1"/>
    <x v="1"/>
    <x v="3"/>
    <x v="4"/>
    <x v="0"/>
    <x v="4"/>
  </r>
  <r>
    <x v="0"/>
    <x v="0"/>
    <x v="0"/>
    <x v="14"/>
    <x v="14"/>
    <x v="14"/>
    <x v="0"/>
    <x v="0"/>
    <x v="0"/>
    <x v="4"/>
    <x v="1"/>
    <x v="1"/>
    <x v="3"/>
    <x v="4"/>
    <x v="0"/>
    <x v="4"/>
  </r>
  <r>
    <x v="0"/>
    <x v="0"/>
    <x v="0"/>
    <x v="27"/>
    <x v="27"/>
    <x v="27"/>
    <x v="0"/>
    <x v="0"/>
    <x v="0"/>
    <x v="4"/>
    <x v="1"/>
    <x v="1"/>
    <x v="3"/>
    <x v="4"/>
    <x v="0"/>
    <x v="4"/>
  </r>
  <r>
    <x v="0"/>
    <x v="0"/>
    <x v="0"/>
    <x v="9"/>
    <x v="9"/>
    <x v="9"/>
    <x v="0"/>
    <x v="0"/>
    <x v="0"/>
    <x v="4"/>
    <x v="1"/>
    <x v="1"/>
    <x v="3"/>
    <x v="4"/>
    <x v="0"/>
    <x v="4"/>
  </r>
  <r>
    <x v="0"/>
    <x v="0"/>
    <x v="0"/>
    <x v="8"/>
    <x v="8"/>
    <x v="8"/>
    <x v="0"/>
    <x v="0"/>
    <x v="0"/>
    <x v="4"/>
    <x v="1"/>
    <x v="1"/>
    <x v="3"/>
    <x v="4"/>
    <x v="0"/>
    <x v="4"/>
  </r>
  <r>
    <x v="0"/>
    <x v="0"/>
    <x v="0"/>
    <x v="18"/>
    <x v="18"/>
    <x v="18"/>
    <x v="0"/>
    <x v="0"/>
    <x v="0"/>
    <x v="4"/>
    <x v="1"/>
    <x v="1"/>
    <x v="3"/>
    <x v="4"/>
    <x v="0"/>
    <x v="4"/>
  </r>
  <r>
    <x v="0"/>
    <x v="0"/>
    <x v="0"/>
    <x v="24"/>
    <x v="24"/>
    <x v="24"/>
    <x v="0"/>
    <x v="0"/>
    <x v="0"/>
    <x v="4"/>
    <x v="1"/>
    <x v="1"/>
    <x v="3"/>
    <x v="4"/>
    <x v="0"/>
    <x v="4"/>
  </r>
  <r>
    <x v="0"/>
    <x v="0"/>
    <x v="0"/>
    <x v="19"/>
    <x v="19"/>
    <x v="19"/>
    <x v="0"/>
    <x v="0"/>
    <x v="0"/>
    <x v="4"/>
    <x v="1"/>
    <x v="1"/>
    <x v="3"/>
    <x v="4"/>
    <x v="0"/>
    <x v="4"/>
  </r>
  <r>
    <x v="0"/>
    <x v="0"/>
    <x v="0"/>
    <x v="17"/>
    <x v="17"/>
    <x v="17"/>
    <x v="0"/>
    <x v="0"/>
    <x v="0"/>
    <x v="4"/>
    <x v="1"/>
    <x v="1"/>
    <x v="3"/>
    <x v="4"/>
    <x v="0"/>
    <x v="4"/>
  </r>
  <r>
    <x v="0"/>
    <x v="0"/>
    <x v="0"/>
    <x v="12"/>
    <x v="12"/>
    <x v="12"/>
    <x v="0"/>
    <x v="0"/>
    <x v="0"/>
    <x v="4"/>
    <x v="1"/>
    <x v="1"/>
    <x v="3"/>
    <x v="4"/>
    <x v="0"/>
    <x v="4"/>
  </r>
  <r>
    <x v="0"/>
    <x v="0"/>
    <x v="0"/>
    <x v="21"/>
    <x v="21"/>
    <x v="21"/>
    <x v="0"/>
    <x v="0"/>
    <x v="0"/>
    <x v="4"/>
    <x v="1"/>
    <x v="1"/>
    <x v="3"/>
    <x v="4"/>
    <x v="0"/>
    <x v="4"/>
  </r>
  <r>
    <x v="0"/>
    <x v="0"/>
    <x v="0"/>
    <x v="4"/>
    <x v="4"/>
    <x v="4"/>
    <x v="0"/>
    <x v="0"/>
    <x v="0"/>
    <x v="4"/>
    <x v="1"/>
    <x v="1"/>
    <x v="3"/>
    <x v="4"/>
    <x v="0"/>
    <x v="4"/>
  </r>
  <r>
    <x v="0"/>
    <x v="0"/>
    <x v="0"/>
    <x v="6"/>
    <x v="6"/>
    <x v="6"/>
    <x v="0"/>
    <x v="0"/>
    <x v="0"/>
    <x v="4"/>
    <x v="1"/>
    <x v="1"/>
    <x v="3"/>
    <x v="4"/>
    <x v="0"/>
    <x v="4"/>
  </r>
  <r>
    <x v="0"/>
    <x v="0"/>
    <x v="0"/>
    <x v="1"/>
    <x v="1"/>
    <x v="1"/>
    <x v="0"/>
    <x v="0"/>
    <x v="0"/>
    <x v="4"/>
    <x v="1"/>
    <x v="1"/>
    <x v="3"/>
    <x v="4"/>
    <x v="0"/>
    <x v="4"/>
  </r>
  <r>
    <x v="0"/>
    <x v="0"/>
    <x v="0"/>
    <x v="20"/>
    <x v="20"/>
    <x v="20"/>
    <x v="0"/>
    <x v="0"/>
    <x v="0"/>
    <x v="4"/>
    <x v="1"/>
    <x v="1"/>
    <x v="3"/>
    <x v="4"/>
    <x v="0"/>
    <x v="4"/>
  </r>
  <r>
    <x v="0"/>
    <x v="0"/>
    <x v="0"/>
    <x v="7"/>
    <x v="7"/>
    <x v="7"/>
    <x v="0"/>
    <x v="0"/>
    <x v="0"/>
    <x v="4"/>
    <x v="1"/>
    <x v="1"/>
    <x v="3"/>
    <x v="4"/>
    <x v="0"/>
    <x v="4"/>
  </r>
  <r>
    <x v="0"/>
    <x v="0"/>
    <x v="0"/>
    <x v="2"/>
    <x v="2"/>
    <x v="2"/>
    <x v="0"/>
    <x v="0"/>
    <x v="0"/>
    <x v="4"/>
    <x v="1"/>
    <x v="1"/>
    <x v="3"/>
    <x v="4"/>
    <x v="0"/>
    <x v="4"/>
  </r>
  <r>
    <x v="0"/>
    <x v="0"/>
    <x v="0"/>
    <x v="25"/>
    <x v="25"/>
    <x v="25"/>
    <x v="0"/>
    <x v="0"/>
    <x v="0"/>
    <x v="4"/>
    <x v="1"/>
    <x v="1"/>
    <x v="3"/>
    <x v="4"/>
    <x v="0"/>
    <x v="4"/>
  </r>
  <r>
    <x v="0"/>
    <x v="0"/>
    <x v="0"/>
    <x v="28"/>
    <x v="28"/>
    <x v="28"/>
    <x v="0"/>
    <x v="0"/>
    <x v="0"/>
    <x v="5"/>
    <x v="0"/>
    <x v="0"/>
    <x v="1"/>
    <x v="5"/>
    <x v="0"/>
    <x v="5"/>
  </r>
  <r>
    <x v="0"/>
    <x v="0"/>
    <x v="0"/>
    <x v="22"/>
    <x v="22"/>
    <x v="22"/>
    <x v="0"/>
    <x v="0"/>
    <x v="0"/>
    <x v="5"/>
    <x v="0"/>
    <x v="0"/>
    <x v="1"/>
    <x v="5"/>
    <x v="0"/>
    <x v="5"/>
  </r>
  <r>
    <x v="0"/>
    <x v="0"/>
    <x v="0"/>
    <x v="5"/>
    <x v="5"/>
    <x v="5"/>
    <x v="0"/>
    <x v="0"/>
    <x v="0"/>
    <x v="5"/>
    <x v="0"/>
    <x v="0"/>
    <x v="1"/>
    <x v="5"/>
    <x v="0"/>
    <x v="5"/>
  </r>
  <r>
    <x v="0"/>
    <x v="0"/>
    <x v="0"/>
    <x v="21"/>
    <x v="21"/>
    <x v="21"/>
    <x v="0"/>
    <x v="0"/>
    <x v="0"/>
    <x v="6"/>
    <x v="0"/>
    <x v="0"/>
    <x v="1"/>
    <x v="6"/>
    <x v="0"/>
    <x v="6"/>
  </r>
  <r>
    <x v="0"/>
    <x v="0"/>
    <x v="0"/>
    <x v="2"/>
    <x v="2"/>
    <x v="2"/>
    <x v="0"/>
    <x v="0"/>
    <x v="0"/>
    <x v="6"/>
    <x v="0"/>
    <x v="0"/>
    <x v="1"/>
    <x v="6"/>
    <x v="0"/>
    <x v="6"/>
  </r>
  <r>
    <x v="0"/>
    <x v="0"/>
    <x v="0"/>
    <x v="18"/>
    <x v="18"/>
    <x v="18"/>
    <x v="0"/>
    <x v="0"/>
    <x v="0"/>
    <x v="6"/>
    <x v="0"/>
    <x v="0"/>
    <x v="1"/>
    <x v="6"/>
    <x v="0"/>
    <x v="6"/>
  </r>
  <r>
    <x v="0"/>
    <x v="0"/>
    <x v="0"/>
    <x v="11"/>
    <x v="11"/>
    <x v="11"/>
    <x v="0"/>
    <x v="0"/>
    <x v="0"/>
    <x v="6"/>
    <x v="0"/>
    <x v="0"/>
    <x v="1"/>
    <x v="6"/>
    <x v="0"/>
    <x v="6"/>
  </r>
  <r>
    <x v="0"/>
    <x v="0"/>
    <x v="0"/>
    <x v="6"/>
    <x v="6"/>
    <x v="6"/>
    <x v="0"/>
    <x v="0"/>
    <x v="0"/>
    <x v="6"/>
    <x v="0"/>
    <x v="0"/>
    <x v="1"/>
    <x v="6"/>
    <x v="0"/>
    <x v="6"/>
  </r>
  <r>
    <x v="0"/>
    <x v="0"/>
    <x v="0"/>
    <x v="27"/>
    <x v="27"/>
    <x v="27"/>
    <x v="0"/>
    <x v="0"/>
    <x v="0"/>
    <x v="6"/>
    <x v="0"/>
    <x v="0"/>
    <x v="1"/>
    <x v="6"/>
    <x v="0"/>
    <x v="6"/>
  </r>
  <r>
    <x v="0"/>
    <x v="0"/>
    <x v="0"/>
    <x v="12"/>
    <x v="12"/>
    <x v="12"/>
    <x v="0"/>
    <x v="0"/>
    <x v="0"/>
    <x v="6"/>
    <x v="0"/>
    <x v="0"/>
    <x v="1"/>
    <x v="6"/>
    <x v="0"/>
    <x v="6"/>
  </r>
  <r>
    <x v="0"/>
    <x v="0"/>
    <x v="0"/>
    <x v="1"/>
    <x v="1"/>
    <x v="1"/>
    <x v="0"/>
    <x v="0"/>
    <x v="0"/>
    <x v="6"/>
    <x v="0"/>
    <x v="0"/>
    <x v="1"/>
    <x v="6"/>
    <x v="0"/>
    <x v="6"/>
  </r>
  <r>
    <x v="0"/>
    <x v="0"/>
    <x v="0"/>
    <x v="3"/>
    <x v="3"/>
    <x v="3"/>
    <x v="0"/>
    <x v="0"/>
    <x v="0"/>
    <x v="6"/>
    <x v="0"/>
    <x v="0"/>
    <x v="1"/>
    <x v="6"/>
    <x v="0"/>
    <x v="6"/>
  </r>
  <r>
    <x v="0"/>
    <x v="0"/>
    <x v="0"/>
    <x v="9"/>
    <x v="9"/>
    <x v="9"/>
    <x v="0"/>
    <x v="0"/>
    <x v="0"/>
    <x v="6"/>
    <x v="0"/>
    <x v="0"/>
    <x v="1"/>
    <x v="6"/>
    <x v="0"/>
    <x v="6"/>
  </r>
  <r>
    <x v="0"/>
    <x v="0"/>
    <x v="0"/>
    <x v="4"/>
    <x v="4"/>
    <x v="4"/>
    <x v="0"/>
    <x v="0"/>
    <x v="0"/>
    <x v="6"/>
    <x v="0"/>
    <x v="0"/>
    <x v="1"/>
    <x v="6"/>
    <x v="0"/>
    <x v="6"/>
  </r>
  <r>
    <x v="0"/>
    <x v="0"/>
    <x v="0"/>
    <x v="24"/>
    <x v="24"/>
    <x v="24"/>
    <x v="0"/>
    <x v="0"/>
    <x v="0"/>
    <x v="6"/>
    <x v="0"/>
    <x v="0"/>
    <x v="1"/>
    <x v="6"/>
    <x v="0"/>
    <x v="6"/>
  </r>
  <r>
    <x v="0"/>
    <x v="0"/>
    <x v="0"/>
    <x v="15"/>
    <x v="15"/>
    <x v="15"/>
    <x v="0"/>
    <x v="0"/>
    <x v="0"/>
    <x v="6"/>
    <x v="0"/>
    <x v="0"/>
    <x v="1"/>
    <x v="6"/>
    <x v="0"/>
    <x v="6"/>
  </r>
  <r>
    <x v="0"/>
    <x v="0"/>
    <x v="0"/>
    <x v="10"/>
    <x v="10"/>
    <x v="10"/>
    <x v="0"/>
    <x v="0"/>
    <x v="0"/>
    <x v="6"/>
    <x v="0"/>
    <x v="0"/>
    <x v="1"/>
    <x v="6"/>
    <x v="0"/>
    <x v="6"/>
  </r>
  <r>
    <x v="0"/>
    <x v="0"/>
    <x v="0"/>
    <x v="17"/>
    <x v="17"/>
    <x v="17"/>
    <x v="0"/>
    <x v="0"/>
    <x v="0"/>
    <x v="6"/>
    <x v="0"/>
    <x v="0"/>
    <x v="1"/>
    <x v="6"/>
    <x v="0"/>
    <x v="6"/>
  </r>
  <r>
    <x v="0"/>
    <x v="0"/>
    <x v="0"/>
    <x v="7"/>
    <x v="7"/>
    <x v="7"/>
    <x v="0"/>
    <x v="0"/>
    <x v="0"/>
    <x v="6"/>
    <x v="0"/>
    <x v="0"/>
    <x v="1"/>
    <x v="6"/>
    <x v="0"/>
    <x v="6"/>
  </r>
  <r>
    <x v="0"/>
    <x v="0"/>
    <x v="0"/>
    <x v="20"/>
    <x v="20"/>
    <x v="20"/>
    <x v="0"/>
    <x v="0"/>
    <x v="0"/>
    <x v="6"/>
    <x v="0"/>
    <x v="0"/>
    <x v="1"/>
    <x v="6"/>
    <x v="0"/>
    <x v="6"/>
  </r>
  <r>
    <x v="0"/>
    <x v="0"/>
    <x v="0"/>
    <x v="19"/>
    <x v="19"/>
    <x v="19"/>
    <x v="0"/>
    <x v="0"/>
    <x v="0"/>
    <x v="6"/>
    <x v="0"/>
    <x v="0"/>
    <x v="1"/>
    <x v="6"/>
    <x v="0"/>
    <x v="6"/>
  </r>
  <r>
    <x v="0"/>
    <x v="0"/>
    <x v="0"/>
    <x v="5"/>
    <x v="5"/>
    <x v="5"/>
    <x v="0"/>
    <x v="0"/>
    <x v="0"/>
    <x v="6"/>
    <x v="0"/>
    <x v="0"/>
    <x v="1"/>
    <x v="6"/>
    <x v="0"/>
    <x v="6"/>
  </r>
  <r>
    <x v="0"/>
    <x v="0"/>
    <x v="0"/>
    <x v="13"/>
    <x v="13"/>
    <x v="13"/>
    <x v="0"/>
    <x v="0"/>
    <x v="0"/>
    <x v="6"/>
    <x v="0"/>
    <x v="0"/>
    <x v="1"/>
    <x v="6"/>
    <x v="0"/>
    <x v="6"/>
  </r>
  <r>
    <x v="0"/>
    <x v="0"/>
    <x v="0"/>
    <x v="0"/>
    <x v="0"/>
    <x v="0"/>
    <x v="0"/>
    <x v="0"/>
    <x v="0"/>
    <x v="6"/>
    <x v="0"/>
    <x v="0"/>
    <x v="1"/>
    <x v="6"/>
    <x v="0"/>
    <x v="6"/>
  </r>
  <r>
    <x v="0"/>
    <x v="0"/>
    <x v="0"/>
    <x v="23"/>
    <x v="23"/>
    <x v="23"/>
    <x v="0"/>
    <x v="0"/>
    <x v="0"/>
    <x v="6"/>
    <x v="0"/>
    <x v="0"/>
    <x v="1"/>
    <x v="6"/>
    <x v="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63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I35" firstHeaderRow="1" firstDataRow="2" firstDataCol="1"/>
  <pivotFields count="16"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31">
        <item x="14"/>
        <item x="23"/>
        <item x="10"/>
        <item x="20"/>
        <item x="4"/>
        <item x="7"/>
        <item x="11"/>
        <item x="15"/>
        <item x="28"/>
        <item x="8"/>
        <item x="16"/>
        <item x="24"/>
        <item x="25"/>
        <item x="9"/>
        <item x="21"/>
        <item x="5"/>
        <item x="2"/>
        <item x="3"/>
        <item x="26"/>
        <item x="22"/>
        <item x="0"/>
        <item x="12"/>
        <item x="1"/>
        <item x="29"/>
        <item x="17"/>
        <item x="18"/>
        <item x="27"/>
        <item x="6"/>
        <item x="13"/>
        <item x="19"/>
        <item t="default"/>
      </items>
    </pivotField>
    <pivotField compact="0" showAll="0">
      <items count="31">
        <item x="29"/>
        <item x="5"/>
        <item x="28"/>
        <item x="16"/>
        <item x="20"/>
        <item x="27"/>
        <item x="2"/>
        <item x="3"/>
        <item x="25"/>
        <item x="23"/>
        <item x="17"/>
        <item x="11"/>
        <item x="19"/>
        <item x="14"/>
        <item x="15"/>
        <item x="1"/>
        <item x="24"/>
        <item x="22"/>
        <item x="7"/>
        <item x="9"/>
        <item x="26"/>
        <item x="12"/>
        <item x="4"/>
        <item x="10"/>
        <item x="8"/>
        <item x="6"/>
        <item x="18"/>
        <item x="13"/>
        <item x="21"/>
        <item x="0"/>
        <item t="default"/>
      </items>
    </pivotField>
    <pivotField axis="axisRow" compact="0" showAll="0">
      <items count="31">
        <item x="14"/>
        <item x="23"/>
        <item x="10"/>
        <item x="20"/>
        <item x="4"/>
        <item x="7"/>
        <item x="11"/>
        <item x="15"/>
        <item x="28"/>
        <item x="8"/>
        <item x="16"/>
        <item x="24"/>
        <item x="25"/>
        <item x="9"/>
        <item x="21"/>
        <item x="5"/>
        <item x="2"/>
        <item x="3"/>
        <item x="26"/>
        <item x="22"/>
        <item x="0"/>
        <item x="12"/>
        <item x="1"/>
        <item x="29"/>
        <item x="17"/>
        <item x="18"/>
        <item x="27"/>
        <item x="6"/>
        <item x="13"/>
        <item x="19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axis="axisCol"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compact="0" showAll="0">
      <items count="3">
        <item x="0"/>
        <item x="1"/>
        <item t="default"/>
      </items>
    </pivotField>
    <pivotField compact="0" showAll="0">
      <items count="3">
        <item x="1"/>
        <item x="0"/>
        <item t="default"/>
      </items>
    </pivotField>
    <pivotField compact="0" showAll="0">
      <items count="5">
        <item x="1"/>
        <item x="0"/>
        <item x="2"/>
        <item x="3"/>
        <item t="default"/>
      </items>
    </pivotField>
    <pivotField compact="0" showAll="0">
      <items count="8">
        <item x="4"/>
        <item x="3"/>
        <item x="0"/>
        <item x="6"/>
        <item x="5"/>
        <item x="2"/>
        <item x="1"/>
        <item t="default"/>
      </items>
    </pivotField>
    <pivotField compact="0" showAll="0">
      <items count="2">
        <item x="0"/>
        <item t="default"/>
      </items>
    </pivotField>
    <pivotField dataField="1" compact="0" showAll="0">
      <items count="8">
        <item x="4"/>
        <item x="0"/>
        <item x="3"/>
        <item x="6"/>
        <item x="2"/>
        <item x="5"/>
        <item x="1"/>
        <item t="default"/>
      </items>
    </pivotField>
  </pivotFields>
  <rowFields count="1">
    <field x="5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Fields count="1">
    <field x="9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5"/>
  <sheetViews>
    <sheetView workbookViewId="0">
      <selection activeCell="A12" sqref="A3:I35"/>
    </sheetView>
  </sheetViews>
  <sheetFormatPr defaultColWidth="9" defaultRowHeight="13.5" x14ac:dyDescent="0.15"/>
  <cols>
    <col min="1" max="1" width="15.625"/>
    <col min="2" max="8" width="77.625"/>
    <col min="9" max="9" width="7.375"/>
  </cols>
  <sheetData>
    <row r="3" spans="1:9" x14ac:dyDescent="0.15">
      <c r="A3" t="s">
        <v>0</v>
      </c>
      <c r="B3" t="s">
        <v>1</v>
      </c>
    </row>
    <row r="4" spans="1:9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</row>
    <row r="5" spans="1:9" x14ac:dyDescent="0.15">
      <c r="A5" t="s">
        <v>11</v>
      </c>
      <c r="E5">
        <v>25</v>
      </c>
      <c r="F5">
        <v>20</v>
      </c>
      <c r="I5">
        <v>45</v>
      </c>
    </row>
    <row r="6" spans="1:9" x14ac:dyDescent="0.15">
      <c r="A6" t="s">
        <v>12</v>
      </c>
      <c r="E6">
        <v>25</v>
      </c>
      <c r="F6">
        <v>20</v>
      </c>
      <c r="H6">
        <v>39.520000000000003</v>
      </c>
      <c r="I6">
        <v>84.52</v>
      </c>
    </row>
    <row r="7" spans="1:9" x14ac:dyDescent="0.15">
      <c r="A7" t="s">
        <v>13</v>
      </c>
      <c r="E7">
        <v>25</v>
      </c>
      <c r="F7">
        <v>20</v>
      </c>
      <c r="H7">
        <v>39.520000000000003</v>
      </c>
      <c r="I7">
        <v>84.52</v>
      </c>
    </row>
    <row r="8" spans="1:9" x14ac:dyDescent="0.15">
      <c r="A8" t="s">
        <v>14</v>
      </c>
      <c r="E8">
        <v>25</v>
      </c>
      <c r="F8">
        <v>20</v>
      </c>
      <c r="H8">
        <v>39.520000000000003</v>
      </c>
      <c r="I8">
        <v>84.52</v>
      </c>
    </row>
    <row r="9" spans="1:9" x14ac:dyDescent="0.15">
      <c r="A9" t="s">
        <v>15</v>
      </c>
      <c r="E9">
        <v>25</v>
      </c>
      <c r="F9">
        <v>20</v>
      </c>
      <c r="H9">
        <v>39.520000000000003</v>
      </c>
      <c r="I9">
        <v>84.52</v>
      </c>
    </row>
    <row r="10" spans="1:9" x14ac:dyDescent="0.15">
      <c r="A10" t="s">
        <v>16</v>
      </c>
      <c r="E10">
        <v>25</v>
      </c>
      <c r="F10">
        <v>20</v>
      </c>
      <c r="H10">
        <v>39.520000000000003</v>
      </c>
      <c r="I10">
        <v>84.52</v>
      </c>
    </row>
    <row r="11" spans="1:9" x14ac:dyDescent="0.15">
      <c r="A11" t="s">
        <v>17</v>
      </c>
      <c r="E11">
        <v>25</v>
      </c>
      <c r="F11">
        <v>20</v>
      </c>
      <c r="H11">
        <v>39.520000000000003</v>
      </c>
      <c r="I11">
        <v>84.52</v>
      </c>
    </row>
    <row r="12" spans="1:9" x14ac:dyDescent="0.15">
      <c r="A12" t="s">
        <v>18</v>
      </c>
      <c r="E12">
        <v>25</v>
      </c>
      <c r="F12">
        <v>20</v>
      </c>
      <c r="H12">
        <v>39.520000000000003</v>
      </c>
      <c r="I12">
        <v>84.52</v>
      </c>
    </row>
    <row r="13" spans="1:9" x14ac:dyDescent="0.15">
      <c r="A13" t="s">
        <v>19</v>
      </c>
      <c r="E13">
        <v>25</v>
      </c>
      <c r="F13">
        <v>20</v>
      </c>
      <c r="G13">
        <v>42.9</v>
      </c>
      <c r="I13">
        <v>87.9</v>
      </c>
    </row>
    <row r="14" spans="1:9" x14ac:dyDescent="0.15">
      <c r="A14" t="s">
        <v>20</v>
      </c>
      <c r="E14">
        <v>25</v>
      </c>
      <c r="F14">
        <v>20</v>
      </c>
      <c r="I14">
        <v>45</v>
      </c>
    </row>
    <row r="15" spans="1:9" x14ac:dyDescent="0.15">
      <c r="A15" t="s">
        <v>21</v>
      </c>
      <c r="E15">
        <v>25</v>
      </c>
      <c r="F15">
        <v>20</v>
      </c>
      <c r="I15">
        <v>45</v>
      </c>
    </row>
    <row r="16" spans="1:9" x14ac:dyDescent="0.15">
      <c r="A16" t="s">
        <v>22</v>
      </c>
      <c r="E16">
        <v>25</v>
      </c>
      <c r="F16">
        <v>20</v>
      </c>
      <c r="H16">
        <v>39.520000000000003</v>
      </c>
      <c r="I16">
        <v>84.52</v>
      </c>
    </row>
    <row r="17" spans="1:9" x14ac:dyDescent="0.15">
      <c r="A17" t="s">
        <v>23</v>
      </c>
      <c r="E17">
        <v>25</v>
      </c>
      <c r="F17">
        <v>20</v>
      </c>
      <c r="I17">
        <v>45</v>
      </c>
    </row>
    <row r="18" spans="1:9" x14ac:dyDescent="0.15">
      <c r="A18" t="s">
        <v>24</v>
      </c>
      <c r="E18">
        <v>25</v>
      </c>
      <c r="F18">
        <v>20</v>
      </c>
      <c r="H18">
        <v>39.520000000000003</v>
      </c>
      <c r="I18">
        <v>84.52</v>
      </c>
    </row>
    <row r="19" spans="1:9" x14ac:dyDescent="0.15">
      <c r="A19" t="s">
        <v>25</v>
      </c>
      <c r="E19">
        <v>25</v>
      </c>
      <c r="F19">
        <v>20</v>
      </c>
      <c r="H19">
        <v>39.520000000000003</v>
      </c>
      <c r="I19">
        <v>84.52</v>
      </c>
    </row>
    <row r="20" spans="1:9" x14ac:dyDescent="0.15">
      <c r="A20" t="s">
        <v>26</v>
      </c>
      <c r="E20">
        <v>25</v>
      </c>
      <c r="F20">
        <v>20</v>
      </c>
      <c r="G20">
        <v>42.9</v>
      </c>
      <c r="H20">
        <v>39.520000000000003</v>
      </c>
      <c r="I20">
        <v>127.42</v>
      </c>
    </row>
    <row r="21" spans="1:9" x14ac:dyDescent="0.15">
      <c r="A21" t="s">
        <v>27</v>
      </c>
      <c r="C21">
        <v>44.84</v>
      </c>
      <c r="E21">
        <v>25</v>
      </c>
      <c r="F21">
        <v>20</v>
      </c>
      <c r="H21">
        <v>39.520000000000003</v>
      </c>
      <c r="I21">
        <v>129.36000000000001</v>
      </c>
    </row>
    <row r="22" spans="1:9" x14ac:dyDescent="0.15">
      <c r="A22" t="s">
        <v>28</v>
      </c>
      <c r="E22">
        <v>25</v>
      </c>
      <c r="F22">
        <v>20</v>
      </c>
      <c r="H22">
        <v>39.520000000000003</v>
      </c>
      <c r="I22">
        <v>84.52</v>
      </c>
    </row>
    <row r="23" spans="1:9" x14ac:dyDescent="0.15">
      <c r="A23" t="s">
        <v>29</v>
      </c>
      <c r="E23">
        <v>25</v>
      </c>
      <c r="F23">
        <v>20</v>
      </c>
      <c r="I23">
        <v>45</v>
      </c>
    </row>
    <row r="24" spans="1:9" x14ac:dyDescent="0.15">
      <c r="A24" t="s">
        <v>30</v>
      </c>
      <c r="E24">
        <v>25</v>
      </c>
      <c r="F24">
        <v>20</v>
      </c>
      <c r="G24">
        <v>42.9</v>
      </c>
      <c r="I24">
        <v>87.9</v>
      </c>
    </row>
    <row r="25" spans="1:9" x14ac:dyDescent="0.15">
      <c r="A25" t="s">
        <v>31</v>
      </c>
      <c r="B25">
        <v>24.32</v>
      </c>
      <c r="E25">
        <v>25</v>
      </c>
      <c r="F25">
        <v>20</v>
      </c>
      <c r="H25">
        <v>39.520000000000003</v>
      </c>
      <c r="I25">
        <v>108.84</v>
      </c>
    </row>
    <row r="26" spans="1:9" x14ac:dyDescent="0.15">
      <c r="A26" t="s">
        <v>32</v>
      </c>
      <c r="E26">
        <v>25</v>
      </c>
      <c r="F26">
        <v>20</v>
      </c>
      <c r="H26">
        <v>39.520000000000003</v>
      </c>
      <c r="I26">
        <v>84.52</v>
      </c>
    </row>
    <row r="27" spans="1:9" x14ac:dyDescent="0.15">
      <c r="A27" t="s">
        <v>33</v>
      </c>
      <c r="C27">
        <v>44.84</v>
      </c>
      <c r="D27">
        <v>42.56</v>
      </c>
      <c r="E27">
        <v>25</v>
      </c>
      <c r="F27">
        <v>20</v>
      </c>
      <c r="H27">
        <v>39.520000000000003</v>
      </c>
      <c r="I27">
        <v>171.92</v>
      </c>
    </row>
    <row r="28" spans="1:9" x14ac:dyDescent="0.15">
      <c r="A28" t="s">
        <v>34</v>
      </c>
      <c r="E28">
        <v>25</v>
      </c>
      <c r="F28">
        <v>20</v>
      </c>
      <c r="I28">
        <v>45</v>
      </c>
    </row>
    <row r="29" spans="1:9" x14ac:dyDescent="0.15">
      <c r="A29" t="s">
        <v>35</v>
      </c>
      <c r="E29">
        <v>25</v>
      </c>
      <c r="F29">
        <v>20</v>
      </c>
      <c r="H29">
        <v>39.520000000000003</v>
      </c>
      <c r="I29">
        <v>84.52</v>
      </c>
    </row>
    <row r="30" spans="1:9" x14ac:dyDescent="0.15">
      <c r="A30" t="s">
        <v>36</v>
      </c>
      <c r="E30">
        <v>25</v>
      </c>
      <c r="F30">
        <v>20</v>
      </c>
      <c r="H30">
        <v>39.520000000000003</v>
      </c>
      <c r="I30">
        <v>84.52</v>
      </c>
    </row>
    <row r="31" spans="1:9" x14ac:dyDescent="0.15">
      <c r="A31" t="s">
        <v>37</v>
      </c>
      <c r="E31">
        <v>25</v>
      </c>
      <c r="F31">
        <v>20</v>
      </c>
      <c r="H31">
        <v>39.520000000000003</v>
      </c>
      <c r="I31">
        <v>84.52</v>
      </c>
    </row>
    <row r="32" spans="1:9" x14ac:dyDescent="0.15">
      <c r="A32" t="s">
        <v>38</v>
      </c>
      <c r="E32">
        <v>25</v>
      </c>
      <c r="F32">
        <v>20</v>
      </c>
      <c r="H32">
        <v>39.520000000000003</v>
      </c>
      <c r="I32">
        <v>84.52</v>
      </c>
    </row>
    <row r="33" spans="1:9" x14ac:dyDescent="0.15">
      <c r="A33" t="s">
        <v>39</v>
      </c>
      <c r="E33">
        <v>25</v>
      </c>
      <c r="F33">
        <v>20</v>
      </c>
      <c r="H33">
        <v>39.520000000000003</v>
      </c>
      <c r="I33">
        <v>84.52</v>
      </c>
    </row>
    <row r="34" spans="1:9" x14ac:dyDescent="0.15">
      <c r="A34" t="s">
        <v>40</v>
      </c>
      <c r="E34">
        <v>25</v>
      </c>
      <c r="F34">
        <v>20</v>
      </c>
      <c r="H34">
        <v>39.520000000000003</v>
      </c>
      <c r="I34">
        <v>84.52</v>
      </c>
    </row>
    <row r="35" spans="1:9" x14ac:dyDescent="0.15">
      <c r="A35" t="s">
        <v>10</v>
      </c>
      <c r="B35">
        <v>24.32</v>
      </c>
      <c r="C35">
        <v>89.68</v>
      </c>
      <c r="D35">
        <v>42.56</v>
      </c>
      <c r="E35">
        <v>750</v>
      </c>
      <c r="F35">
        <v>600</v>
      </c>
      <c r="G35">
        <v>128.69999999999999</v>
      </c>
      <c r="H35">
        <v>869.44</v>
      </c>
      <c r="I35">
        <v>2504.6999999999998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92"/>
  <sheetViews>
    <sheetView topLeftCell="A3" workbookViewId="0">
      <selection activeCell="H12" sqref="H12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36.875" customWidth="1"/>
    <col min="9" max="9" width="18.875" style="2" customWidth="1"/>
    <col min="10" max="10" width="67.3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41</v>
      </c>
      <c r="B3" s="4" t="s">
        <v>42</v>
      </c>
      <c r="C3" s="3" t="s">
        <v>43</v>
      </c>
      <c r="D3" s="4" t="s">
        <v>44</v>
      </c>
      <c r="E3" s="3" t="s">
        <v>45</v>
      </c>
      <c r="F3" s="3" t="s">
        <v>2</v>
      </c>
      <c r="G3" s="3" t="s">
        <v>46</v>
      </c>
      <c r="H3" s="3" t="s">
        <v>47</v>
      </c>
      <c r="I3" s="4" t="s">
        <v>48</v>
      </c>
      <c r="J3" s="4" t="s">
        <v>1</v>
      </c>
      <c r="K3" s="3" t="s">
        <v>49</v>
      </c>
      <c r="L3" s="3" t="s">
        <v>50</v>
      </c>
      <c r="M3" s="3" t="s">
        <v>51</v>
      </c>
      <c r="N3" s="3" t="s">
        <v>52</v>
      </c>
      <c r="O3" s="3" t="s">
        <v>53</v>
      </c>
      <c r="P3" t="s">
        <v>54</v>
      </c>
    </row>
    <row r="4" spans="1:16" x14ac:dyDescent="0.15">
      <c r="A4" s="5">
        <v>10687</v>
      </c>
      <c r="B4" s="6" t="s">
        <v>55</v>
      </c>
      <c r="C4" s="5">
        <v>2</v>
      </c>
      <c r="D4" s="6" t="s">
        <v>56</v>
      </c>
      <c r="E4" s="1" t="s">
        <v>57</v>
      </c>
      <c r="F4" s="1" t="str">
        <f>D4&amp;E4</f>
        <v>42015120周鑫</v>
      </c>
      <c r="G4" s="1" t="s">
        <v>58</v>
      </c>
      <c r="H4" s="1" t="s">
        <v>59</v>
      </c>
      <c r="I4" s="6" t="s">
        <v>60</v>
      </c>
      <c r="J4" s="6" t="s">
        <v>3</v>
      </c>
      <c r="K4" s="1" t="s">
        <v>61</v>
      </c>
      <c r="L4" s="1" t="s">
        <v>61</v>
      </c>
      <c r="M4" s="1" t="s">
        <v>62</v>
      </c>
      <c r="N4" s="5">
        <v>32</v>
      </c>
      <c r="O4" s="5">
        <v>1</v>
      </c>
      <c r="P4">
        <f>VLOOKUP(J4,[1]Sheet1!$E$1:$F$65536,2,FALSE)</f>
        <v>24.32</v>
      </c>
    </row>
    <row r="5" spans="1:16" x14ac:dyDescent="0.15">
      <c r="A5" s="5">
        <v>10687</v>
      </c>
      <c r="B5" s="6" t="s">
        <v>55</v>
      </c>
      <c r="C5" s="5">
        <v>2</v>
      </c>
      <c r="D5" s="6" t="s">
        <v>63</v>
      </c>
      <c r="E5" s="1" t="s">
        <v>64</v>
      </c>
      <c r="F5" s="1" t="str">
        <f t="shared" ref="F5:F36" si="0">D5&amp;E5</f>
        <v>42020027王得旭</v>
      </c>
      <c r="G5" s="1" t="s">
        <v>58</v>
      </c>
      <c r="H5" s="1" t="s">
        <v>59</v>
      </c>
      <c r="I5" s="6" t="s">
        <v>60</v>
      </c>
      <c r="J5" s="6" t="s">
        <v>4</v>
      </c>
      <c r="K5" s="1" t="s">
        <v>61</v>
      </c>
      <c r="L5" s="1" t="s">
        <v>61</v>
      </c>
      <c r="M5" s="1" t="s">
        <v>65</v>
      </c>
      <c r="N5" s="5">
        <v>59</v>
      </c>
      <c r="O5" s="5">
        <v>1</v>
      </c>
      <c r="P5">
        <f>VLOOKUP(J5,[1]Sheet1!$E$1:$F$65536,2,FALSE)</f>
        <v>44.84</v>
      </c>
    </row>
    <row r="6" spans="1:16" x14ac:dyDescent="0.15">
      <c r="A6" s="5">
        <v>10687</v>
      </c>
      <c r="B6" s="6" t="s">
        <v>55</v>
      </c>
      <c r="C6" s="5">
        <v>2</v>
      </c>
      <c r="D6" s="6" t="s">
        <v>66</v>
      </c>
      <c r="E6" s="1" t="s">
        <v>67</v>
      </c>
      <c r="F6" s="1" t="str">
        <f t="shared" si="0"/>
        <v>42012178李诚明</v>
      </c>
      <c r="G6" s="1" t="s">
        <v>58</v>
      </c>
      <c r="H6" s="1" t="s">
        <v>59</v>
      </c>
      <c r="I6" s="6" t="s">
        <v>60</v>
      </c>
      <c r="J6" s="6" t="s">
        <v>4</v>
      </c>
      <c r="K6" s="1" t="s">
        <v>61</v>
      </c>
      <c r="L6" s="1" t="s">
        <v>61</v>
      </c>
      <c r="M6" s="1" t="s">
        <v>65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10687</v>
      </c>
      <c r="B7" s="6" t="s">
        <v>55</v>
      </c>
      <c r="C7" s="5">
        <v>2</v>
      </c>
      <c r="D7" s="6" t="s">
        <v>63</v>
      </c>
      <c r="E7" s="1" t="s">
        <v>64</v>
      </c>
      <c r="F7" s="1" t="str">
        <f t="shared" si="0"/>
        <v>42020027王得旭</v>
      </c>
      <c r="G7" s="1" t="s">
        <v>58</v>
      </c>
      <c r="H7" s="1" t="s">
        <v>59</v>
      </c>
      <c r="I7" s="6" t="s">
        <v>60</v>
      </c>
      <c r="J7" s="6" t="s">
        <v>5</v>
      </c>
      <c r="K7" s="1" t="s">
        <v>61</v>
      </c>
      <c r="L7" s="1" t="s">
        <v>61</v>
      </c>
      <c r="M7" s="1" t="s">
        <v>68</v>
      </c>
      <c r="N7" s="5">
        <v>56</v>
      </c>
      <c r="O7" s="5">
        <v>1</v>
      </c>
      <c r="P7">
        <f>VLOOKUP(J7,[1]Sheet1!$E$1:$F$65536,2,FALSE)</f>
        <v>42.56</v>
      </c>
    </row>
    <row r="8" spans="1:16" x14ac:dyDescent="0.15">
      <c r="A8" s="5">
        <v>10687</v>
      </c>
      <c r="B8" s="6" t="s">
        <v>55</v>
      </c>
      <c r="C8" s="5">
        <v>2</v>
      </c>
      <c r="D8" s="6" t="s">
        <v>69</v>
      </c>
      <c r="E8" s="1" t="s">
        <v>70</v>
      </c>
      <c r="F8" s="1" t="str">
        <f t="shared" si="0"/>
        <v>42013043李非凡</v>
      </c>
      <c r="G8" s="1" t="s">
        <v>58</v>
      </c>
      <c r="H8" s="1" t="s">
        <v>59</v>
      </c>
      <c r="I8" s="6" t="s">
        <v>60</v>
      </c>
      <c r="J8" s="6" t="s">
        <v>6</v>
      </c>
      <c r="K8" s="1" t="s">
        <v>61</v>
      </c>
      <c r="L8" s="1" t="s">
        <v>61</v>
      </c>
      <c r="M8" s="1" t="s">
        <v>65</v>
      </c>
      <c r="N8" s="5">
        <v>25</v>
      </c>
      <c r="O8" s="5">
        <v>1</v>
      </c>
      <c r="P8">
        <f>VLOOKUP(J8,[1]Sheet1!$E$1:$F$65536,2,FALSE)</f>
        <v>25</v>
      </c>
    </row>
    <row r="9" spans="1:16" x14ac:dyDescent="0.15">
      <c r="A9" s="5">
        <v>10687</v>
      </c>
      <c r="B9" s="6" t="s">
        <v>55</v>
      </c>
      <c r="C9" s="5">
        <v>2</v>
      </c>
      <c r="D9" s="6" t="s">
        <v>71</v>
      </c>
      <c r="E9" s="1" t="s">
        <v>72</v>
      </c>
      <c r="F9" s="1" t="str">
        <f t="shared" si="0"/>
        <v>42001103叶耀嵘</v>
      </c>
      <c r="G9" s="1" t="s">
        <v>58</v>
      </c>
      <c r="H9" s="1" t="s">
        <v>59</v>
      </c>
      <c r="I9" s="6" t="s">
        <v>60</v>
      </c>
      <c r="J9" s="6" t="s">
        <v>6</v>
      </c>
      <c r="K9" s="1" t="s">
        <v>61</v>
      </c>
      <c r="L9" s="1" t="s">
        <v>61</v>
      </c>
      <c r="M9" s="1" t="s">
        <v>65</v>
      </c>
      <c r="N9" s="5">
        <v>25</v>
      </c>
      <c r="O9" s="5">
        <v>1</v>
      </c>
      <c r="P9">
        <f>VLOOKUP(J9,[1]Sheet1!$E$1:$F$65536,2,FALSE)</f>
        <v>25</v>
      </c>
    </row>
    <row r="10" spans="1:16" x14ac:dyDescent="0.15">
      <c r="A10" s="5">
        <v>10687</v>
      </c>
      <c r="B10" s="6" t="s">
        <v>55</v>
      </c>
      <c r="C10" s="5">
        <v>2</v>
      </c>
      <c r="D10" s="6" t="s">
        <v>73</v>
      </c>
      <c r="E10" s="1" t="s">
        <v>74</v>
      </c>
      <c r="F10" s="1" t="str">
        <f t="shared" si="0"/>
        <v>42012147蔡宇杰</v>
      </c>
      <c r="G10" s="1" t="s">
        <v>58</v>
      </c>
      <c r="H10" s="1" t="s">
        <v>59</v>
      </c>
      <c r="I10" s="6" t="s">
        <v>60</v>
      </c>
      <c r="J10" s="6" t="s">
        <v>6</v>
      </c>
      <c r="K10" s="1" t="s">
        <v>61</v>
      </c>
      <c r="L10" s="1" t="s">
        <v>61</v>
      </c>
      <c r="M10" s="1" t="s">
        <v>65</v>
      </c>
      <c r="N10" s="5">
        <v>25</v>
      </c>
      <c r="O10" s="5">
        <v>1</v>
      </c>
      <c r="P10">
        <f>VLOOKUP(J10,[1]Sheet1!$E$1:$F$65536,2,FALSE)</f>
        <v>25</v>
      </c>
    </row>
    <row r="11" spans="1:16" x14ac:dyDescent="0.15">
      <c r="A11" s="5">
        <v>10687</v>
      </c>
      <c r="B11" s="6" t="s">
        <v>55</v>
      </c>
      <c r="C11" s="5">
        <v>2</v>
      </c>
      <c r="D11" s="6" t="s">
        <v>66</v>
      </c>
      <c r="E11" s="1" t="s">
        <v>67</v>
      </c>
      <c r="F11" s="1" t="str">
        <f t="shared" si="0"/>
        <v>42012178李诚明</v>
      </c>
      <c r="G11" s="1" t="s">
        <v>58</v>
      </c>
      <c r="H11" s="1" t="s">
        <v>59</v>
      </c>
      <c r="I11" s="6" t="s">
        <v>60</v>
      </c>
      <c r="J11" s="6" t="s">
        <v>6</v>
      </c>
      <c r="K11" s="1" t="s">
        <v>61</v>
      </c>
      <c r="L11" s="1" t="s">
        <v>61</v>
      </c>
      <c r="M11" s="1" t="s">
        <v>65</v>
      </c>
      <c r="N11" s="5">
        <v>25</v>
      </c>
      <c r="O11" s="5">
        <v>1</v>
      </c>
      <c r="P11">
        <f>VLOOKUP(J11,[1]Sheet1!$E$1:$F$65536,2,FALSE)</f>
        <v>25</v>
      </c>
    </row>
    <row r="12" spans="1:16" x14ac:dyDescent="0.15">
      <c r="A12" s="5">
        <v>10687</v>
      </c>
      <c r="B12" s="6" t="s">
        <v>55</v>
      </c>
      <c r="C12" s="5">
        <v>2</v>
      </c>
      <c r="D12" s="6" t="s">
        <v>75</v>
      </c>
      <c r="E12" s="1" t="s">
        <v>76</v>
      </c>
      <c r="F12" s="1" t="str">
        <f t="shared" si="0"/>
        <v>42032014张佳怡</v>
      </c>
      <c r="G12" s="1" t="s">
        <v>58</v>
      </c>
      <c r="H12" s="1" t="s">
        <v>59</v>
      </c>
      <c r="I12" s="6" t="s">
        <v>60</v>
      </c>
      <c r="J12" s="6" t="s">
        <v>6</v>
      </c>
      <c r="K12" s="1" t="s">
        <v>61</v>
      </c>
      <c r="L12" s="1" t="s">
        <v>61</v>
      </c>
      <c r="M12" s="1" t="s">
        <v>65</v>
      </c>
      <c r="N12" s="5">
        <v>25</v>
      </c>
      <c r="O12" s="5">
        <v>1</v>
      </c>
      <c r="P12">
        <f>VLOOKUP(J12,[1]Sheet1!$E$1:$F$65536,2,FALSE)</f>
        <v>25</v>
      </c>
    </row>
    <row r="13" spans="1:16" x14ac:dyDescent="0.15">
      <c r="A13" s="5">
        <v>10687</v>
      </c>
      <c r="B13" s="6" t="s">
        <v>55</v>
      </c>
      <c r="C13" s="5">
        <v>2</v>
      </c>
      <c r="D13" s="6" t="s">
        <v>77</v>
      </c>
      <c r="E13" s="1" t="s">
        <v>78</v>
      </c>
      <c r="F13" s="1" t="str">
        <f t="shared" si="0"/>
        <v>42002007杨露娜</v>
      </c>
      <c r="G13" s="1" t="s">
        <v>58</v>
      </c>
      <c r="H13" s="1" t="s">
        <v>59</v>
      </c>
      <c r="I13" s="6" t="s">
        <v>60</v>
      </c>
      <c r="J13" s="6" t="s">
        <v>6</v>
      </c>
      <c r="K13" s="1" t="s">
        <v>61</v>
      </c>
      <c r="L13" s="1" t="s">
        <v>61</v>
      </c>
      <c r="M13" s="1" t="s">
        <v>65</v>
      </c>
      <c r="N13" s="5">
        <v>25</v>
      </c>
      <c r="O13" s="5">
        <v>1</v>
      </c>
      <c r="P13">
        <f>VLOOKUP(J13,[1]Sheet1!$E$1:$F$65536,2,FALSE)</f>
        <v>25</v>
      </c>
    </row>
    <row r="14" spans="1:16" x14ac:dyDescent="0.15">
      <c r="A14" s="5">
        <v>10687</v>
      </c>
      <c r="B14" s="6" t="s">
        <v>55</v>
      </c>
      <c r="C14" s="5">
        <v>2</v>
      </c>
      <c r="D14" s="6" t="s">
        <v>79</v>
      </c>
      <c r="E14" s="1" t="s">
        <v>80</v>
      </c>
      <c r="F14" s="1" t="str">
        <f t="shared" si="0"/>
        <v>42004304张彬洁</v>
      </c>
      <c r="G14" s="1" t="s">
        <v>58</v>
      </c>
      <c r="H14" s="1" t="s">
        <v>59</v>
      </c>
      <c r="I14" s="6" t="s">
        <v>60</v>
      </c>
      <c r="J14" s="6" t="s">
        <v>6</v>
      </c>
      <c r="K14" s="1" t="s">
        <v>61</v>
      </c>
      <c r="L14" s="1" t="s">
        <v>61</v>
      </c>
      <c r="M14" s="1" t="s">
        <v>65</v>
      </c>
      <c r="N14" s="5">
        <v>25</v>
      </c>
      <c r="O14" s="5">
        <v>1</v>
      </c>
      <c r="P14">
        <f>VLOOKUP(J14,[1]Sheet1!$E$1:$F$65536,2,FALSE)</f>
        <v>25</v>
      </c>
    </row>
    <row r="15" spans="1:16" x14ac:dyDescent="0.15">
      <c r="A15" s="5">
        <v>10687</v>
      </c>
      <c r="B15" s="6" t="s">
        <v>55</v>
      </c>
      <c r="C15" s="5">
        <v>2</v>
      </c>
      <c r="D15" s="6" t="s">
        <v>81</v>
      </c>
      <c r="E15" s="1" t="s">
        <v>82</v>
      </c>
      <c r="F15" s="1" t="str">
        <f t="shared" si="0"/>
        <v>42010141杨明嘉</v>
      </c>
      <c r="G15" s="1" t="s">
        <v>58</v>
      </c>
      <c r="H15" s="1" t="s">
        <v>59</v>
      </c>
      <c r="I15" s="6" t="s">
        <v>60</v>
      </c>
      <c r="J15" s="6" t="s">
        <v>6</v>
      </c>
      <c r="K15" s="1" t="s">
        <v>61</v>
      </c>
      <c r="L15" s="1" t="s">
        <v>61</v>
      </c>
      <c r="M15" s="1" t="s">
        <v>65</v>
      </c>
      <c r="N15" s="5">
        <v>25</v>
      </c>
      <c r="O15" s="5">
        <v>1</v>
      </c>
      <c r="P15">
        <f>VLOOKUP(J15,[1]Sheet1!$E$1:$F$65536,2,FALSE)</f>
        <v>25</v>
      </c>
    </row>
    <row r="16" spans="1:16" x14ac:dyDescent="0.15">
      <c r="A16" s="5">
        <v>10687</v>
      </c>
      <c r="B16" s="6" t="s">
        <v>55</v>
      </c>
      <c r="C16" s="5">
        <v>2</v>
      </c>
      <c r="D16" s="6" t="s">
        <v>56</v>
      </c>
      <c r="E16" s="1" t="s">
        <v>57</v>
      </c>
      <c r="F16" s="1" t="str">
        <f t="shared" si="0"/>
        <v>42015120周鑫</v>
      </c>
      <c r="G16" s="1" t="s">
        <v>58</v>
      </c>
      <c r="H16" s="1" t="s">
        <v>59</v>
      </c>
      <c r="I16" s="6" t="s">
        <v>60</v>
      </c>
      <c r="J16" s="6" t="s">
        <v>6</v>
      </c>
      <c r="K16" s="1" t="s">
        <v>61</v>
      </c>
      <c r="L16" s="1" t="s">
        <v>61</v>
      </c>
      <c r="M16" s="1" t="s">
        <v>65</v>
      </c>
      <c r="N16" s="5">
        <v>25</v>
      </c>
      <c r="O16" s="5">
        <v>1</v>
      </c>
      <c r="P16">
        <f>VLOOKUP(J16,[1]Sheet1!$E$1:$F$65536,2,FALSE)</f>
        <v>25</v>
      </c>
    </row>
    <row r="17" spans="1:16" x14ac:dyDescent="0.15">
      <c r="A17" s="5">
        <v>10687</v>
      </c>
      <c r="B17" s="6" t="s">
        <v>55</v>
      </c>
      <c r="C17" s="5">
        <v>2</v>
      </c>
      <c r="D17" s="6" t="s">
        <v>83</v>
      </c>
      <c r="E17" s="1" t="s">
        <v>84</v>
      </c>
      <c r="F17" s="1" t="str">
        <f t="shared" si="0"/>
        <v>42001085叶长芃</v>
      </c>
      <c r="G17" s="1" t="s">
        <v>58</v>
      </c>
      <c r="H17" s="1" t="s">
        <v>59</v>
      </c>
      <c r="I17" s="6" t="s">
        <v>60</v>
      </c>
      <c r="J17" s="6" t="s">
        <v>6</v>
      </c>
      <c r="K17" s="1" t="s">
        <v>61</v>
      </c>
      <c r="L17" s="1" t="s">
        <v>61</v>
      </c>
      <c r="M17" s="1" t="s">
        <v>65</v>
      </c>
      <c r="N17" s="5">
        <v>25</v>
      </c>
      <c r="O17" s="5">
        <v>1</v>
      </c>
      <c r="P17">
        <f>VLOOKUP(J17,[1]Sheet1!$E$1:$F$65536,2,FALSE)</f>
        <v>25</v>
      </c>
    </row>
    <row r="18" spans="1:16" x14ac:dyDescent="0.15">
      <c r="A18" s="5">
        <v>10687</v>
      </c>
      <c r="B18" s="6" t="s">
        <v>55</v>
      </c>
      <c r="C18" s="5">
        <v>2</v>
      </c>
      <c r="D18" s="6" t="s">
        <v>85</v>
      </c>
      <c r="E18" s="1" t="s">
        <v>86</v>
      </c>
      <c r="F18" s="1" t="str">
        <f t="shared" si="0"/>
        <v>42003161刘晓伍</v>
      </c>
      <c r="G18" s="1" t="s">
        <v>58</v>
      </c>
      <c r="H18" s="1" t="s">
        <v>59</v>
      </c>
      <c r="I18" s="6" t="s">
        <v>60</v>
      </c>
      <c r="J18" s="6" t="s">
        <v>6</v>
      </c>
      <c r="K18" s="1" t="s">
        <v>61</v>
      </c>
      <c r="L18" s="1" t="s">
        <v>61</v>
      </c>
      <c r="M18" s="1" t="s">
        <v>65</v>
      </c>
      <c r="N18" s="5">
        <v>25</v>
      </c>
      <c r="O18" s="5">
        <v>1</v>
      </c>
      <c r="P18">
        <f>VLOOKUP(J18,[1]Sheet1!$E$1:$F$65536,2,FALSE)</f>
        <v>25</v>
      </c>
    </row>
    <row r="19" spans="1:16" x14ac:dyDescent="0.15">
      <c r="A19" s="5">
        <v>10687</v>
      </c>
      <c r="B19" s="6" t="s">
        <v>55</v>
      </c>
      <c r="C19" s="5">
        <v>2</v>
      </c>
      <c r="D19" s="6" t="s">
        <v>87</v>
      </c>
      <c r="E19" s="1" t="s">
        <v>88</v>
      </c>
      <c r="F19" s="1" t="str">
        <f t="shared" si="0"/>
        <v>42020007叶林溥</v>
      </c>
      <c r="G19" s="1" t="s">
        <v>58</v>
      </c>
      <c r="H19" s="1" t="s">
        <v>59</v>
      </c>
      <c r="I19" s="6" t="s">
        <v>60</v>
      </c>
      <c r="J19" s="6" t="s">
        <v>6</v>
      </c>
      <c r="K19" s="1" t="s">
        <v>61</v>
      </c>
      <c r="L19" s="1" t="s">
        <v>61</v>
      </c>
      <c r="M19" s="1" t="s">
        <v>65</v>
      </c>
      <c r="N19" s="5">
        <v>25</v>
      </c>
      <c r="O19" s="5">
        <v>1</v>
      </c>
      <c r="P19">
        <f>VLOOKUP(J19,[1]Sheet1!$E$1:$F$65536,2,FALSE)</f>
        <v>25</v>
      </c>
    </row>
    <row r="20" spans="1:16" x14ac:dyDescent="0.15">
      <c r="A20" s="5">
        <v>10687</v>
      </c>
      <c r="B20" s="6" t="s">
        <v>55</v>
      </c>
      <c r="C20" s="5">
        <v>2</v>
      </c>
      <c r="D20" s="6" t="s">
        <v>89</v>
      </c>
      <c r="E20" s="1" t="s">
        <v>90</v>
      </c>
      <c r="F20" s="1" t="str">
        <f t="shared" si="0"/>
        <v>42032050张绡茜</v>
      </c>
      <c r="G20" s="1" t="s">
        <v>58</v>
      </c>
      <c r="H20" s="1" t="s">
        <v>59</v>
      </c>
      <c r="I20" s="6" t="s">
        <v>60</v>
      </c>
      <c r="J20" s="6" t="s">
        <v>6</v>
      </c>
      <c r="K20" s="1" t="s">
        <v>61</v>
      </c>
      <c r="L20" s="1" t="s">
        <v>61</v>
      </c>
      <c r="M20" s="1" t="s">
        <v>65</v>
      </c>
      <c r="N20" s="5">
        <v>25</v>
      </c>
      <c r="O20" s="5">
        <v>1</v>
      </c>
      <c r="P20">
        <f>VLOOKUP(J20,[1]Sheet1!$E$1:$F$65536,2,FALSE)</f>
        <v>25</v>
      </c>
    </row>
    <row r="21" spans="1:16" x14ac:dyDescent="0.15">
      <c r="A21" s="5">
        <v>10687</v>
      </c>
      <c r="B21" s="6" t="s">
        <v>55</v>
      </c>
      <c r="C21" s="5">
        <v>2</v>
      </c>
      <c r="D21" s="6" t="s">
        <v>91</v>
      </c>
      <c r="E21" s="1" t="s">
        <v>92</v>
      </c>
      <c r="F21" s="1" t="str">
        <f t="shared" si="0"/>
        <v>42001028梅真华</v>
      </c>
      <c r="G21" s="1" t="s">
        <v>58</v>
      </c>
      <c r="H21" s="1" t="s">
        <v>59</v>
      </c>
      <c r="I21" s="6" t="s">
        <v>60</v>
      </c>
      <c r="J21" s="6" t="s">
        <v>6</v>
      </c>
      <c r="K21" s="1" t="s">
        <v>61</v>
      </c>
      <c r="L21" s="1" t="s">
        <v>61</v>
      </c>
      <c r="M21" s="1" t="s">
        <v>65</v>
      </c>
      <c r="N21" s="5">
        <v>25</v>
      </c>
      <c r="O21" s="5">
        <v>1</v>
      </c>
      <c r="P21">
        <f>VLOOKUP(J21,[1]Sheet1!$E$1:$F$65536,2,FALSE)</f>
        <v>25</v>
      </c>
    </row>
    <row r="22" spans="1:16" x14ac:dyDescent="0.15">
      <c r="A22" s="5">
        <v>10687</v>
      </c>
      <c r="B22" s="6" t="s">
        <v>55</v>
      </c>
      <c r="C22" s="5">
        <v>2</v>
      </c>
      <c r="D22" s="6" t="s">
        <v>93</v>
      </c>
      <c r="E22" s="1" t="s">
        <v>94</v>
      </c>
      <c r="F22" s="1" t="str">
        <f t="shared" si="0"/>
        <v>42004074冉启宇</v>
      </c>
      <c r="G22" s="1" t="s">
        <v>58</v>
      </c>
      <c r="H22" s="1" t="s">
        <v>59</v>
      </c>
      <c r="I22" s="6" t="s">
        <v>60</v>
      </c>
      <c r="J22" s="6" t="s">
        <v>6</v>
      </c>
      <c r="K22" s="1" t="s">
        <v>61</v>
      </c>
      <c r="L22" s="1" t="s">
        <v>61</v>
      </c>
      <c r="M22" s="1" t="s">
        <v>65</v>
      </c>
      <c r="N22" s="5">
        <v>25</v>
      </c>
      <c r="O22" s="5">
        <v>1</v>
      </c>
      <c r="P22">
        <f>VLOOKUP(J22,[1]Sheet1!$E$1:$F$65536,2,FALSE)</f>
        <v>25</v>
      </c>
    </row>
    <row r="23" spans="1:16" x14ac:dyDescent="0.15">
      <c r="A23" s="5">
        <v>10687</v>
      </c>
      <c r="B23" s="6" t="s">
        <v>55</v>
      </c>
      <c r="C23" s="5">
        <v>2</v>
      </c>
      <c r="D23" s="6" t="s">
        <v>95</v>
      </c>
      <c r="E23" s="1" t="s">
        <v>96</v>
      </c>
      <c r="F23" s="1" t="str">
        <f t="shared" si="0"/>
        <v>42005048付子健</v>
      </c>
      <c r="G23" s="1" t="s">
        <v>58</v>
      </c>
      <c r="H23" s="1" t="s">
        <v>59</v>
      </c>
      <c r="I23" s="6" t="s">
        <v>60</v>
      </c>
      <c r="J23" s="6" t="s">
        <v>6</v>
      </c>
      <c r="K23" s="1" t="s">
        <v>61</v>
      </c>
      <c r="L23" s="1" t="s">
        <v>61</v>
      </c>
      <c r="M23" s="1" t="s">
        <v>65</v>
      </c>
      <c r="N23" s="5">
        <v>25</v>
      </c>
      <c r="O23" s="5">
        <v>1</v>
      </c>
      <c r="P23">
        <f>VLOOKUP(J23,[1]Sheet1!$E$1:$F$65536,2,FALSE)</f>
        <v>25</v>
      </c>
    </row>
    <row r="24" spans="1:16" x14ac:dyDescent="0.15">
      <c r="A24" s="5">
        <v>10687</v>
      </c>
      <c r="B24" s="6" t="s">
        <v>55</v>
      </c>
      <c r="C24" s="5">
        <v>2</v>
      </c>
      <c r="D24" s="6" t="s">
        <v>97</v>
      </c>
      <c r="E24" s="1" t="s">
        <v>98</v>
      </c>
      <c r="F24" s="1" t="str">
        <f t="shared" si="0"/>
        <v>42023064刘婧仪</v>
      </c>
      <c r="G24" s="1" t="s">
        <v>58</v>
      </c>
      <c r="H24" s="1" t="s">
        <v>59</v>
      </c>
      <c r="I24" s="6" t="s">
        <v>60</v>
      </c>
      <c r="J24" s="6" t="s">
        <v>6</v>
      </c>
      <c r="K24" s="1" t="s">
        <v>61</v>
      </c>
      <c r="L24" s="1" t="s">
        <v>61</v>
      </c>
      <c r="M24" s="1" t="s">
        <v>65</v>
      </c>
      <c r="N24" s="5">
        <v>25</v>
      </c>
      <c r="O24" s="5">
        <v>1</v>
      </c>
      <c r="P24">
        <f>VLOOKUP(J24,[1]Sheet1!$E$1:$F$65536,2,FALSE)</f>
        <v>25</v>
      </c>
    </row>
    <row r="25" spans="1:16" x14ac:dyDescent="0.15">
      <c r="A25" s="5">
        <v>10687</v>
      </c>
      <c r="B25" s="6" t="s">
        <v>55</v>
      </c>
      <c r="C25" s="5">
        <v>2</v>
      </c>
      <c r="D25" s="6" t="s">
        <v>99</v>
      </c>
      <c r="E25" s="1" t="s">
        <v>100</v>
      </c>
      <c r="F25" s="1" t="str">
        <f t="shared" si="0"/>
        <v>42023068张可</v>
      </c>
      <c r="G25" s="1" t="s">
        <v>58</v>
      </c>
      <c r="H25" s="1" t="s">
        <v>59</v>
      </c>
      <c r="I25" s="6" t="s">
        <v>60</v>
      </c>
      <c r="J25" s="6" t="s">
        <v>6</v>
      </c>
      <c r="K25" s="1" t="s">
        <v>61</v>
      </c>
      <c r="L25" s="1" t="s">
        <v>61</v>
      </c>
      <c r="M25" s="1" t="s">
        <v>65</v>
      </c>
      <c r="N25" s="5">
        <v>25</v>
      </c>
      <c r="O25" s="5">
        <v>1</v>
      </c>
      <c r="P25">
        <f>VLOOKUP(J25,[1]Sheet1!$E$1:$F$65536,2,FALSE)</f>
        <v>25</v>
      </c>
    </row>
    <row r="26" spans="1:16" x14ac:dyDescent="0.15">
      <c r="A26" s="5">
        <v>10687</v>
      </c>
      <c r="B26" s="6" t="s">
        <v>55</v>
      </c>
      <c r="C26" s="5">
        <v>2</v>
      </c>
      <c r="D26" s="6" t="s">
        <v>101</v>
      </c>
      <c r="E26" s="1" t="s">
        <v>102</v>
      </c>
      <c r="F26" s="1" t="str">
        <f t="shared" si="0"/>
        <v>42034013鲁召煦</v>
      </c>
      <c r="G26" s="1" t="s">
        <v>58</v>
      </c>
      <c r="H26" s="1" t="s">
        <v>59</v>
      </c>
      <c r="I26" s="6" t="s">
        <v>60</v>
      </c>
      <c r="J26" s="6" t="s">
        <v>6</v>
      </c>
      <c r="K26" s="1" t="s">
        <v>61</v>
      </c>
      <c r="L26" s="1" t="s">
        <v>61</v>
      </c>
      <c r="M26" s="1" t="s">
        <v>65</v>
      </c>
      <c r="N26" s="5">
        <v>25</v>
      </c>
      <c r="O26" s="5">
        <v>1</v>
      </c>
      <c r="P26">
        <f>VLOOKUP(J26,[1]Sheet1!$E$1:$F$65536,2,FALSE)</f>
        <v>25</v>
      </c>
    </row>
    <row r="27" spans="1:16" x14ac:dyDescent="0.15">
      <c r="A27" s="5">
        <v>10687</v>
      </c>
      <c r="B27" s="6" t="s">
        <v>55</v>
      </c>
      <c r="C27" s="5">
        <v>2</v>
      </c>
      <c r="D27" s="6" t="s">
        <v>103</v>
      </c>
      <c r="E27" s="1" t="s">
        <v>104</v>
      </c>
      <c r="F27" s="1" t="str">
        <f t="shared" si="0"/>
        <v>42001098高家和</v>
      </c>
      <c r="G27" s="1" t="s">
        <v>58</v>
      </c>
      <c r="H27" s="1" t="s">
        <v>59</v>
      </c>
      <c r="I27" s="6" t="s">
        <v>60</v>
      </c>
      <c r="J27" s="6" t="s">
        <v>6</v>
      </c>
      <c r="K27" s="1" t="s">
        <v>61</v>
      </c>
      <c r="L27" s="1" t="s">
        <v>61</v>
      </c>
      <c r="M27" s="1" t="s">
        <v>65</v>
      </c>
      <c r="N27" s="5">
        <v>25</v>
      </c>
      <c r="O27" s="5">
        <v>1</v>
      </c>
      <c r="P27">
        <f>VLOOKUP(J27,[1]Sheet1!$E$1:$F$65536,2,FALSE)</f>
        <v>25</v>
      </c>
    </row>
    <row r="28" spans="1:16" x14ac:dyDescent="0.15">
      <c r="A28" s="5">
        <v>10687</v>
      </c>
      <c r="B28" s="6" t="s">
        <v>55</v>
      </c>
      <c r="C28" s="5">
        <v>2</v>
      </c>
      <c r="D28" s="6" t="s">
        <v>105</v>
      </c>
      <c r="E28" s="1" t="s">
        <v>106</v>
      </c>
      <c r="F28" s="1" t="str">
        <f t="shared" si="0"/>
        <v>42012083章幸如</v>
      </c>
      <c r="G28" s="1" t="s">
        <v>58</v>
      </c>
      <c r="H28" s="1" t="s">
        <v>59</v>
      </c>
      <c r="I28" s="6" t="s">
        <v>60</v>
      </c>
      <c r="J28" s="6" t="s">
        <v>6</v>
      </c>
      <c r="K28" s="1" t="s">
        <v>61</v>
      </c>
      <c r="L28" s="1" t="s">
        <v>61</v>
      </c>
      <c r="M28" s="1" t="s">
        <v>65</v>
      </c>
      <c r="N28" s="5">
        <v>25</v>
      </c>
      <c r="O28" s="5">
        <v>1</v>
      </c>
      <c r="P28">
        <f>VLOOKUP(J28,[1]Sheet1!$E$1:$F$65536,2,FALSE)</f>
        <v>25</v>
      </c>
    </row>
    <row r="29" spans="1:16" x14ac:dyDescent="0.15">
      <c r="A29" s="5">
        <v>10687</v>
      </c>
      <c r="B29" s="6" t="s">
        <v>55</v>
      </c>
      <c r="C29" s="5">
        <v>2</v>
      </c>
      <c r="D29" s="6" t="s">
        <v>107</v>
      </c>
      <c r="E29" s="1" t="s">
        <v>108</v>
      </c>
      <c r="F29" s="1" t="str">
        <f t="shared" si="0"/>
        <v>42015019沃羽佳</v>
      </c>
      <c r="G29" s="1" t="s">
        <v>58</v>
      </c>
      <c r="H29" s="1" t="s">
        <v>59</v>
      </c>
      <c r="I29" s="6" t="s">
        <v>60</v>
      </c>
      <c r="J29" s="6" t="s">
        <v>6</v>
      </c>
      <c r="K29" s="1" t="s">
        <v>61</v>
      </c>
      <c r="L29" s="1" t="s">
        <v>61</v>
      </c>
      <c r="M29" s="1" t="s">
        <v>65</v>
      </c>
      <c r="N29" s="5">
        <v>25</v>
      </c>
      <c r="O29" s="5">
        <v>1</v>
      </c>
      <c r="P29">
        <f>VLOOKUP(J29,[1]Sheet1!$E$1:$F$65536,2,FALSE)</f>
        <v>25</v>
      </c>
    </row>
    <row r="30" spans="1:16" x14ac:dyDescent="0.15">
      <c r="A30" s="5">
        <v>10687</v>
      </c>
      <c r="B30" s="6" t="s">
        <v>55</v>
      </c>
      <c r="C30" s="5">
        <v>2</v>
      </c>
      <c r="D30" s="6" t="s">
        <v>109</v>
      </c>
      <c r="E30" s="1" t="s">
        <v>110</v>
      </c>
      <c r="F30" s="1" t="str">
        <f t="shared" si="0"/>
        <v>42001072厉佳荣</v>
      </c>
      <c r="G30" s="1" t="s">
        <v>58</v>
      </c>
      <c r="H30" s="1" t="s">
        <v>59</v>
      </c>
      <c r="I30" s="6" t="s">
        <v>60</v>
      </c>
      <c r="J30" s="6" t="s">
        <v>6</v>
      </c>
      <c r="K30" s="1" t="s">
        <v>61</v>
      </c>
      <c r="L30" s="1" t="s">
        <v>61</v>
      </c>
      <c r="M30" s="1" t="s">
        <v>65</v>
      </c>
      <c r="N30" s="5">
        <v>25</v>
      </c>
      <c r="O30" s="5">
        <v>1</v>
      </c>
      <c r="P30">
        <f>VLOOKUP(J30,[1]Sheet1!$E$1:$F$65536,2,FALSE)</f>
        <v>25</v>
      </c>
    </row>
    <row r="31" spans="1:16" x14ac:dyDescent="0.15">
      <c r="A31" s="5">
        <v>10687</v>
      </c>
      <c r="B31" s="6" t="s">
        <v>55</v>
      </c>
      <c r="C31" s="5">
        <v>2</v>
      </c>
      <c r="D31" s="6" t="s">
        <v>111</v>
      </c>
      <c r="E31" s="1" t="s">
        <v>112</v>
      </c>
      <c r="F31" s="1" t="str">
        <f t="shared" si="0"/>
        <v>42008113王佳豪</v>
      </c>
      <c r="G31" s="1" t="s">
        <v>58</v>
      </c>
      <c r="H31" s="1" t="s">
        <v>59</v>
      </c>
      <c r="I31" s="6" t="s">
        <v>60</v>
      </c>
      <c r="J31" s="6" t="s">
        <v>6</v>
      </c>
      <c r="K31" s="1" t="s">
        <v>61</v>
      </c>
      <c r="L31" s="1" t="s">
        <v>61</v>
      </c>
      <c r="M31" s="1" t="s">
        <v>65</v>
      </c>
      <c r="N31" s="5">
        <v>25</v>
      </c>
      <c r="O31" s="5">
        <v>1</v>
      </c>
      <c r="P31">
        <f>VLOOKUP(J31,[1]Sheet1!$E$1:$F$65536,2,FALSE)</f>
        <v>25</v>
      </c>
    </row>
    <row r="32" spans="1:16" x14ac:dyDescent="0.15">
      <c r="A32" s="5">
        <v>10687</v>
      </c>
      <c r="B32" s="6" t="s">
        <v>55</v>
      </c>
      <c r="C32" s="5">
        <v>2</v>
      </c>
      <c r="D32" s="6" t="s">
        <v>113</v>
      </c>
      <c r="E32" s="1" t="s">
        <v>114</v>
      </c>
      <c r="F32" s="1" t="str">
        <f t="shared" si="0"/>
        <v>42009084李姗倪</v>
      </c>
      <c r="G32" s="1" t="s">
        <v>58</v>
      </c>
      <c r="H32" s="1" t="s">
        <v>59</v>
      </c>
      <c r="I32" s="6" t="s">
        <v>60</v>
      </c>
      <c r="J32" s="6" t="s">
        <v>6</v>
      </c>
      <c r="K32" s="1" t="s">
        <v>61</v>
      </c>
      <c r="L32" s="1" t="s">
        <v>61</v>
      </c>
      <c r="M32" s="1" t="s">
        <v>65</v>
      </c>
      <c r="N32" s="5">
        <v>25</v>
      </c>
      <c r="O32" s="5">
        <v>1</v>
      </c>
      <c r="P32">
        <f>VLOOKUP(J32,[1]Sheet1!$E$1:$F$65536,2,FALSE)</f>
        <v>25</v>
      </c>
    </row>
    <row r="33" spans="1:16" x14ac:dyDescent="0.15">
      <c r="A33" s="5">
        <v>10687</v>
      </c>
      <c r="B33" s="6" t="s">
        <v>55</v>
      </c>
      <c r="C33" s="5">
        <v>2</v>
      </c>
      <c r="D33" s="6" t="s">
        <v>115</v>
      </c>
      <c r="E33" s="1" t="s">
        <v>116</v>
      </c>
      <c r="F33" s="1" t="str">
        <f t="shared" si="0"/>
        <v>42014049姚子珏</v>
      </c>
      <c r="G33" s="1" t="s">
        <v>58</v>
      </c>
      <c r="H33" s="1" t="s">
        <v>59</v>
      </c>
      <c r="I33" s="6" t="s">
        <v>60</v>
      </c>
      <c r="J33" s="6" t="s">
        <v>6</v>
      </c>
      <c r="K33" s="1" t="s">
        <v>61</v>
      </c>
      <c r="L33" s="1" t="s">
        <v>61</v>
      </c>
      <c r="M33" s="1" t="s">
        <v>65</v>
      </c>
      <c r="N33" s="5">
        <v>25</v>
      </c>
      <c r="O33" s="5">
        <v>1</v>
      </c>
      <c r="P33">
        <f>VLOOKUP(J33,[1]Sheet1!$E$1:$F$65536,2,FALSE)</f>
        <v>25</v>
      </c>
    </row>
    <row r="34" spans="1:16" x14ac:dyDescent="0.15">
      <c r="A34" s="5">
        <v>10687</v>
      </c>
      <c r="B34" s="6" t="s">
        <v>55</v>
      </c>
      <c r="C34" s="5">
        <v>2</v>
      </c>
      <c r="D34" s="6" t="s">
        <v>63</v>
      </c>
      <c r="E34" s="1" t="s">
        <v>64</v>
      </c>
      <c r="F34" s="1" t="str">
        <f t="shared" si="0"/>
        <v>42020027王得旭</v>
      </c>
      <c r="G34" s="1" t="s">
        <v>58</v>
      </c>
      <c r="H34" s="1" t="s">
        <v>59</v>
      </c>
      <c r="I34" s="6" t="s">
        <v>60</v>
      </c>
      <c r="J34" s="6" t="s">
        <v>6</v>
      </c>
      <c r="K34" s="1" t="s">
        <v>61</v>
      </c>
      <c r="L34" s="1" t="s">
        <v>61</v>
      </c>
      <c r="M34" s="1" t="s">
        <v>65</v>
      </c>
      <c r="N34" s="5">
        <v>25</v>
      </c>
      <c r="O34" s="5">
        <v>1</v>
      </c>
      <c r="P34">
        <f>VLOOKUP(J34,[1]Sheet1!$E$1:$F$65536,2,FALSE)</f>
        <v>25</v>
      </c>
    </row>
    <row r="35" spans="1:16" x14ac:dyDescent="0.15">
      <c r="A35" s="5">
        <v>10687</v>
      </c>
      <c r="B35" s="6" t="s">
        <v>55</v>
      </c>
      <c r="C35" s="5">
        <v>2</v>
      </c>
      <c r="D35" s="6" t="s">
        <v>117</v>
      </c>
      <c r="E35" s="1" t="s">
        <v>118</v>
      </c>
      <c r="F35" s="1" t="str">
        <f t="shared" si="0"/>
        <v>42031017兰铃月</v>
      </c>
      <c r="G35" s="1" t="s">
        <v>58</v>
      </c>
      <c r="H35" s="1" t="s">
        <v>59</v>
      </c>
      <c r="I35" s="6" t="s">
        <v>60</v>
      </c>
      <c r="J35" s="6" t="s">
        <v>6</v>
      </c>
      <c r="K35" s="1" t="s">
        <v>61</v>
      </c>
      <c r="L35" s="1" t="s">
        <v>61</v>
      </c>
      <c r="M35" s="1" t="s">
        <v>65</v>
      </c>
      <c r="N35" s="5">
        <v>25</v>
      </c>
      <c r="O35" s="5">
        <v>1</v>
      </c>
      <c r="P35">
        <f>VLOOKUP(J35,[1]Sheet1!$E$1:$F$65536,2,FALSE)</f>
        <v>25</v>
      </c>
    </row>
    <row r="36" spans="1:16" x14ac:dyDescent="0.15">
      <c r="A36" s="5">
        <v>10687</v>
      </c>
      <c r="B36" s="6" t="s">
        <v>55</v>
      </c>
      <c r="C36" s="5">
        <v>2</v>
      </c>
      <c r="D36" s="6" t="s">
        <v>119</v>
      </c>
      <c r="E36" s="1" t="s">
        <v>120</v>
      </c>
      <c r="F36" s="1" t="str">
        <f t="shared" si="0"/>
        <v>42004275曹思颖</v>
      </c>
      <c r="G36" s="1" t="s">
        <v>58</v>
      </c>
      <c r="H36" s="1" t="s">
        <v>59</v>
      </c>
      <c r="I36" s="6" t="s">
        <v>60</v>
      </c>
      <c r="J36" s="6" t="s">
        <v>6</v>
      </c>
      <c r="K36" s="1" t="s">
        <v>61</v>
      </c>
      <c r="L36" s="1" t="s">
        <v>61</v>
      </c>
      <c r="M36" s="1" t="s">
        <v>65</v>
      </c>
      <c r="N36" s="5">
        <v>25</v>
      </c>
      <c r="O36" s="5">
        <v>1</v>
      </c>
      <c r="P36">
        <f>VLOOKUP(J36,[1]Sheet1!$E$1:$F$65536,2,FALSE)</f>
        <v>25</v>
      </c>
    </row>
    <row r="37" spans="1:16" x14ac:dyDescent="0.15">
      <c r="A37" s="5">
        <v>10687</v>
      </c>
      <c r="B37" s="6" t="s">
        <v>55</v>
      </c>
      <c r="C37" s="5">
        <v>2</v>
      </c>
      <c r="D37" s="6" t="s">
        <v>121</v>
      </c>
      <c r="E37" s="1" t="s">
        <v>122</v>
      </c>
      <c r="F37" s="1" t="str">
        <f t="shared" ref="F37:F68" si="1">D37&amp;E37</f>
        <v>42022048白欣雨</v>
      </c>
      <c r="G37" s="1" t="s">
        <v>58</v>
      </c>
      <c r="H37" s="1" t="s">
        <v>59</v>
      </c>
      <c r="I37" s="6" t="s">
        <v>60</v>
      </c>
      <c r="J37" s="6" t="s">
        <v>6</v>
      </c>
      <c r="K37" s="1" t="s">
        <v>61</v>
      </c>
      <c r="L37" s="1" t="s">
        <v>61</v>
      </c>
      <c r="M37" s="1" t="s">
        <v>65</v>
      </c>
      <c r="N37" s="5">
        <v>25</v>
      </c>
      <c r="O37" s="5">
        <v>1</v>
      </c>
      <c r="P37">
        <f>VLOOKUP(J37,[1]Sheet1!$E$1:$F$65536,2,FALSE)</f>
        <v>25</v>
      </c>
    </row>
    <row r="38" spans="1:16" x14ac:dyDescent="0.15">
      <c r="A38" s="5">
        <v>10687</v>
      </c>
      <c r="B38" s="6" t="s">
        <v>55</v>
      </c>
      <c r="C38" s="5">
        <v>2</v>
      </c>
      <c r="D38" s="6" t="s">
        <v>109</v>
      </c>
      <c r="E38" s="1" t="s">
        <v>110</v>
      </c>
      <c r="F38" s="1" t="str">
        <f t="shared" si="1"/>
        <v>42001072厉佳荣</v>
      </c>
      <c r="G38" s="1" t="s">
        <v>58</v>
      </c>
      <c r="H38" s="1" t="s">
        <v>59</v>
      </c>
      <c r="I38" s="6" t="s">
        <v>60</v>
      </c>
      <c r="J38" s="6" t="s">
        <v>7</v>
      </c>
      <c r="K38" s="1" t="s">
        <v>123</v>
      </c>
      <c r="L38" s="5">
        <v>1</v>
      </c>
      <c r="M38" s="1" t="s">
        <v>124</v>
      </c>
      <c r="N38" s="5">
        <v>20</v>
      </c>
      <c r="O38" s="5">
        <v>1</v>
      </c>
      <c r="P38">
        <f>VLOOKUP(J38,[1]Sheet1!$E$1:$F$65536,2,FALSE)</f>
        <v>20</v>
      </c>
    </row>
    <row r="39" spans="1:16" x14ac:dyDescent="0.15">
      <c r="A39" s="5">
        <v>10687</v>
      </c>
      <c r="B39" s="6" t="s">
        <v>55</v>
      </c>
      <c r="C39" s="5">
        <v>2</v>
      </c>
      <c r="D39" s="6" t="s">
        <v>83</v>
      </c>
      <c r="E39" s="1" t="s">
        <v>84</v>
      </c>
      <c r="F39" s="1" t="str">
        <f t="shared" si="1"/>
        <v>42001085叶长芃</v>
      </c>
      <c r="G39" s="1" t="s">
        <v>58</v>
      </c>
      <c r="H39" s="1" t="s">
        <v>59</v>
      </c>
      <c r="I39" s="6" t="s">
        <v>60</v>
      </c>
      <c r="J39" s="6" t="s">
        <v>7</v>
      </c>
      <c r="K39" s="1" t="s">
        <v>123</v>
      </c>
      <c r="L39" s="5">
        <v>1</v>
      </c>
      <c r="M39" s="1" t="s">
        <v>124</v>
      </c>
      <c r="N39" s="5">
        <v>20</v>
      </c>
      <c r="O39" s="5">
        <v>1</v>
      </c>
      <c r="P39">
        <f>VLOOKUP(J39,[1]Sheet1!$E$1:$F$65536,2,FALSE)</f>
        <v>20</v>
      </c>
    </row>
    <row r="40" spans="1:16" x14ac:dyDescent="0.15">
      <c r="A40" s="5">
        <v>10687</v>
      </c>
      <c r="B40" s="6" t="s">
        <v>55</v>
      </c>
      <c r="C40" s="5">
        <v>2</v>
      </c>
      <c r="D40" s="6" t="s">
        <v>121</v>
      </c>
      <c r="E40" s="1" t="s">
        <v>122</v>
      </c>
      <c r="F40" s="1" t="str">
        <f t="shared" si="1"/>
        <v>42022048白欣雨</v>
      </c>
      <c r="G40" s="1" t="s">
        <v>58</v>
      </c>
      <c r="H40" s="1" t="s">
        <v>59</v>
      </c>
      <c r="I40" s="6" t="s">
        <v>60</v>
      </c>
      <c r="J40" s="6" t="s">
        <v>7</v>
      </c>
      <c r="K40" s="1" t="s">
        <v>123</v>
      </c>
      <c r="L40" s="5">
        <v>1</v>
      </c>
      <c r="M40" s="1" t="s">
        <v>124</v>
      </c>
      <c r="N40" s="5">
        <v>20</v>
      </c>
      <c r="O40" s="5">
        <v>1</v>
      </c>
      <c r="P40">
        <f>VLOOKUP(J40,[1]Sheet1!$E$1:$F$65536,2,FALSE)</f>
        <v>20</v>
      </c>
    </row>
    <row r="41" spans="1:16" x14ac:dyDescent="0.15">
      <c r="A41" s="5">
        <v>10687</v>
      </c>
      <c r="B41" s="6" t="s">
        <v>55</v>
      </c>
      <c r="C41" s="5">
        <v>2</v>
      </c>
      <c r="D41" s="6" t="s">
        <v>69</v>
      </c>
      <c r="E41" s="1" t="s">
        <v>70</v>
      </c>
      <c r="F41" s="1" t="str">
        <f t="shared" si="1"/>
        <v>42013043李非凡</v>
      </c>
      <c r="G41" s="1" t="s">
        <v>58</v>
      </c>
      <c r="H41" s="1" t="s">
        <v>59</v>
      </c>
      <c r="I41" s="6" t="s">
        <v>60</v>
      </c>
      <c r="J41" s="6" t="s">
        <v>7</v>
      </c>
      <c r="K41" s="1" t="s">
        <v>123</v>
      </c>
      <c r="L41" s="5">
        <v>1</v>
      </c>
      <c r="M41" s="1" t="s">
        <v>124</v>
      </c>
      <c r="N41" s="5">
        <v>20</v>
      </c>
      <c r="O41" s="5">
        <v>1</v>
      </c>
      <c r="P41">
        <f>VLOOKUP(J41,[1]Sheet1!$E$1:$F$65536,2,FALSE)</f>
        <v>20</v>
      </c>
    </row>
    <row r="42" spans="1:16" x14ac:dyDescent="0.15">
      <c r="A42" s="5">
        <v>10687</v>
      </c>
      <c r="B42" s="6" t="s">
        <v>55</v>
      </c>
      <c r="C42" s="5">
        <v>2</v>
      </c>
      <c r="D42" s="6" t="s">
        <v>85</v>
      </c>
      <c r="E42" s="1" t="s">
        <v>86</v>
      </c>
      <c r="F42" s="1" t="str">
        <f t="shared" si="1"/>
        <v>42003161刘晓伍</v>
      </c>
      <c r="G42" s="1" t="s">
        <v>58</v>
      </c>
      <c r="H42" s="1" t="s">
        <v>59</v>
      </c>
      <c r="I42" s="6" t="s">
        <v>60</v>
      </c>
      <c r="J42" s="6" t="s">
        <v>7</v>
      </c>
      <c r="K42" s="1" t="s">
        <v>123</v>
      </c>
      <c r="L42" s="5">
        <v>1</v>
      </c>
      <c r="M42" s="1" t="s">
        <v>124</v>
      </c>
      <c r="N42" s="5">
        <v>20</v>
      </c>
      <c r="O42" s="5">
        <v>1</v>
      </c>
      <c r="P42">
        <f>VLOOKUP(J42,[1]Sheet1!$E$1:$F$65536,2,FALSE)</f>
        <v>20</v>
      </c>
    </row>
    <row r="43" spans="1:16" x14ac:dyDescent="0.15">
      <c r="A43" s="5">
        <v>10687</v>
      </c>
      <c r="B43" s="6" t="s">
        <v>55</v>
      </c>
      <c r="C43" s="5">
        <v>2</v>
      </c>
      <c r="D43" s="6" t="s">
        <v>107</v>
      </c>
      <c r="E43" s="1" t="s">
        <v>108</v>
      </c>
      <c r="F43" s="1" t="str">
        <f t="shared" si="1"/>
        <v>42015019沃羽佳</v>
      </c>
      <c r="G43" s="1" t="s">
        <v>58</v>
      </c>
      <c r="H43" s="1" t="s">
        <v>59</v>
      </c>
      <c r="I43" s="6" t="s">
        <v>60</v>
      </c>
      <c r="J43" s="6" t="s">
        <v>7</v>
      </c>
      <c r="K43" s="1" t="s">
        <v>123</v>
      </c>
      <c r="L43" s="5">
        <v>1</v>
      </c>
      <c r="M43" s="1" t="s">
        <v>124</v>
      </c>
      <c r="N43" s="5">
        <v>20</v>
      </c>
      <c r="O43" s="5">
        <v>1</v>
      </c>
      <c r="P43">
        <f>VLOOKUP(J43,[1]Sheet1!$E$1:$F$65536,2,FALSE)</f>
        <v>20</v>
      </c>
    </row>
    <row r="44" spans="1:16" x14ac:dyDescent="0.15">
      <c r="A44" s="5">
        <v>10687</v>
      </c>
      <c r="B44" s="6" t="s">
        <v>55</v>
      </c>
      <c r="C44" s="5">
        <v>2</v>
      </c>
      <c r="D44" s="6" t="s">
        <v>95</v>
      </c>
      <c r="E44" s="1" t="s">
        <v>96</v>
      </c>
      <c r="F44" s="1" t="str">
        <f t="shared" si="1"/>
        <v>42005048付子健</v>
      </c>
      <c r="G44" s="1" t="s">
        <v>58</v>
      </c>
      <c r="H44" s="1" t="s">
        <v>59</v>
      </c>
      <c r="I44" s="6" t="s">
        <v>60</v>
      </c>
      <c r="J44" s="6" t="s">
        <v>7</v>
      </c>
      <c r="K44" s="1" t="s">
        <v>123</v>
      </c>
      <c r="L44" s="5">
        <v>1</v>
      </c>
      <c r="M44" s="1" t="s">
        <v>124</v>
      </c>
      <c r="N44" s="5">
        <v>20</v>
      </c>
      <c r="O44" s="5">
        <v>1</v>
      </c>
      <c r="P44">
        <f>VLOOKUP(J44,[1]Sheet1!$E$1:$F$65536,2,FALSE)</f>
        <v>20</v>
      </c>
    </row>
    <row r="45" spans="1:16" x14ac:dyDescent="0.15">
      <c r="A45" s="5">
        <v>10687</v>
      </c>
      <c r="B45" s="6" t="s">
        <v>55</v>
      </c>
      <c r="C45" s="5">
        <v>2</v>
      </c>
      <c r="D45" s="6" t="s">
        <v>93</v>
      </c>
      <c r="E45" s="1" t="s">
        <v>94</v>
      </c>
      <c r="F45" s="1" t="str">
        <f t="shared" si="1"/>
        <v>42004074冉启宇</v>
      </c>
      <c r="G45" s="1" t="s">
        <v>58</v>
      </c>
      <c r="H45" s="1" t="s">
        <v>59</v>
      </c>
      <c r="I45" s="6" t="s">
        <v>60</v>
      </c>
      <c r="J45" s="6" t="s">
        <v>7</v>
      </c>
      <c r="K45" s="1" t="s">
        <v>123</v>
      </c>
      <c r="L45" s="5">
        <v>1</v>
      </c>
      <c r="M45" s="1" t="s">
        <v>124</v>
      </c>
      <c r="N45" s="5">
        <v>20</v>
      </c>
      <c r="O45" s="5">
        <v>1</v>
      </c>
      <c r="P45">
        <f>VLOOKUP(J45,[1]Sheet1!$E$1:$F$65536,2,FALSE)</f>
        <v>20</v>
      </c>
    </row>
    <row r="46" spans="1:16" x14ac:dyDescent="0.15">
      <c r="A46" s="5">
        <v>10687</v>
      </c>
      <c r="B46" s="6" t="s">
        <v>55</v>
      </c>
      <c r="C46" s="5">
        <v>2</v>
      </c>
      <c r="D46" s="6" t="s">
        <v>89</v>
      </c>
      <c r="E46" s="1" t="s">
        <v>90</v>
      </c>
      <c r="F46" s="1" t="str">
        <f t="shared" si="1"/>
        <v>42032050张绡茜</v>
      </c>
      <c r="G46" s="1" t="s">
        <v>58</v>
      </c>
      <c r="H46" s="1" t="s">
        <v>59</v>
      </c>
      <c r="I46" s="6" t="s">
        <v>60</v>
      </c>
      <c r="J46" s="6" t="s">
        <v>7</v>
      </c>
      <c r="K46" s="1" t="s">
        <v>123</v>
      </c>
      <c r="L46" s="5">
        <v>1</v>
      </c>
      <c r="M46" s="1" t="s">
        <v>124</v>
      </c>
      <c r="N46" s="5">
        <v>20</v>
      </c>
      <c r="O46" s="5">
        <v>1</v>
      </c>
      <c r="P46">
        <f>VLOOKUP(J46,[1]Sheet1!$E$1:$F$65536,2,FALSE)</f>
        <v>20</v>
      </c>
    </row>
    <row r="47" spans="1:16" x14ac:dyDescent="0.15">
      <c r="A47" s="5">
        <v>10687</v>
      </c>
      <c r="B47" s="6" t="s">
        <v>55</v>
      </c>
      <c r="C47" s="5">
        <v>2</v>
      </c>
      <c r="D47" s="6" t="s">
        <v>56</v>
      </c>
      <c r="E47" s="1" t="s">
        <v>57</v>
      </c>
      <c r="F47" s="1" t="str">
        <f t="shared" si="1"/>
        <v>42015120周鑫</v>
      </c>
      <c r="G47" s="1" t="s">
        <v>58</v>
      </c>
      <c r="H47" s="1" t="s">
        <v>59</v>
      </c>
      <c r="I47" s="6" t="s">
        <v>60</v>
      </c>
      <c r="J47" s="6" t="s">
        <v>7</v>
      </c>
      <c r="K47" s="1" t="s">
        <v>123</v>
      </c>
      <c r="L47" s="5">
        <v>1</v>
      </c>
      <c r="M47" s="1" t="s">
        <v>124</v>
      </c>
      <c r="N47" s="5">
        <v>20</v>
      </c>
      <c r="O47" s="5">
        <v>1</v>
      </c>
      <c r="P47">
        <f>VLOOKUP(J47,[1]Sheet1!$E$1:$F$65536,2,FALSE)</f>
        <v>20</v>
      </c>
    </row>
    <row r="48" spans="1:16" x14ac:dyDescent="0.15">
      <c r="A48" s="5">
        <v>10687</v>
      </c>
      <c r="B48" s="6" t="s">
        <v>55</v>
      </c>
      <c r="C48" s="5">
        <v>2</v>
      </c>
      <c r="D48" s="6" t="s">
        <v>115</v>
      </c>
      <c r="E48" s="1" t="s">
        <v>116</v>
      </c>
      <c r="F48" s="1" t="str">
        <f t="shared" si="1"/>
        <v>42014049姚子珏</v>
      </c>
      <c r="G48" s="1" t="s">
        <v>58</v>
      </c>
      <c r="H48" s="1" t="s">
        <v>59</v>
      </c>
      <c r="I48" s="6" t="s">
        <v>60</v>
      </c>
      <c r="J48" s="6" t="s">
        <v>7</v>
      </c>
      <c r="K48" s="1" t="s">
        <v>123</v>
      </c>
      <c r="L48" s="5">
        <v>1</v>
      </c>
      <c r="M48" s="1" t="s">
        <v>124</v>
      </c>
      <c r="N48" s="5">
        <v>20</v>
      </c>
      <c r="O48" s="5">
        <v>1</v>
      </c>
      <c r="P48">
        <f>VLOOKUP(J48,[1]Sheet1!$E$1:$F$65536,2,FALSE)</f>
        <v>20</v>
      </c>
    </row>
    <row r="49" spans="1:16" x14ac:dyDescent="0.15">
      <c r="A49" s="5">
        <v>10687</v>
      </c>
      <c r="B49" s="6" t="s">
        <v>55</v>
      </c>
      <c r="C49" s="5">
        <v>2</v>
      </c>
      <c r="D49" s="6" t="s">
        <v>73</v>
      </c>
      <c r="E49" s="1" t="s">
        <v>74</v>
      </c>
      <c r="F49" s="1" t="str">
        <f t="shared" si="1"/>
        <v>42012147蔡宇杰</v>
      </c>
      <c r="G49" s="1" t="s">
        <v>58</v>
      </c>
      <c r="H49" s="1" t="s">
        <v>59</v>
      </c>
      <c r="I49" s="6" t="s">
        <v>60</v>
      </c>
      <c r="J49" s="6" t="s">
        <v>7</v>
      </c>
      <c r="K49" s="1" t="s">
        <v>123</v>
      </c>
      <c r="L49" s="5">
        <v>1</v>
      </c>
      <c r="M49" s="1" t="s">
        <v>124</v>
      </c>
      <c r="N49" s="5">
        <v>20</v>
      </c>
      <c r="O49" s="5">
        <v>1</v>
      </c>
      <c r="P49">
        <f>VLOOKUP(J49,[1]Sheet1!$E$1:$F$65536,2,FALSE)</f>
        <v>20</v>
      </c>
    </row>
    <row r="50" spans="1:16" x14ac:dyDescent="0.15">
      <c r="A50" s="5">
        <v>10687</v>
      </c>
      <c r="B50" s="6" t="s">
        <v>55</v>
      </c>
      <c r="C50" s="5">
        <v>2</v>
      </c>
      <c r="D50" s="6" t="s">
        <v>119</v>
      </c>
      <c r="E50" s="1" t="s">
        <v>120</v>
      </c>
      <c r="F50" s="1" t="str">
        <f t="shared" si="1"/>
        <v>42004275曹思颖</v>
      </c>
      <c r="G50" s="1" t="s">
        <v>58</v>
      </c>
      <c r="H50" s="1" t="s">
        <v>59</v>
      </c>
      <c r="I50" s="6" t="s">
        <v>60</v>
      </c>
      <c r="J50" s="6" t="s">
        <v>7</v>
      </c>
      <c r="K50" s="1" t="s">
        <v>123</v>
      </c>
      <c r="L50" s="5">
        <v>1</v>
      </c>
      <c r="M50" s="1" t="s">
        <v>124</v>
      </c>
      <c r="N50" s="5">
        <v>20</v>
      </c>
      <c r="O50" s="5">
        <v>1</v>
      </c>
      <c r="P50">
        <f>VLOOKUP(J50,[1]Sheet1!$E$1:$F$65536,2,FALSE)</f>
        <v>20</v>
      </c>
    </row>
    <row r="51" spans="1:16" x14ac:dyDescent="0.15">
      <c r="A51" s="5">
        <v>10687</v>
      </c>
      <c r="B51" s="6" t="s">
        <v>55</v>
      </c>
      <c r="C51" s="5">
        <v>2</v>
      </c>
      <c r="D51" s="6" t="s">
        <v>91</v>
      </c>
      <c r="E51" s="1" t="s">
        <v>92</v>
      </c>
      <c r="F51" s="1" t="str">
        <f t="shared" si="1"/>
        <v>42001028梅真华</v>
      </c>
      <c r="G51" s="1" t="s">
        <v>58</v>
      </c>
      <c r="H51" s="1" t="s">
        <v>59</v>
      </c>
      <c r="I51" s="6" t="s">
        <v>60</v>
      </c>
      <c r="J51" s="6" t="s">
        <v>7</v>
      </c>
      <c r="K51" s="1" t="s">
        <v>123</v>
      </c>
      <c r="L51" s="5">
        <v>1</v>
      </c>
      <c r="M51" s="1" t="s">
        <v>124</v>
      </c>
      <c r="N51" s="5">
        <v>20</v>
      </c>
      <c r="O51" s="5">
        <v>1</v>
      </c>
      <c r="P51">
        <f>VLOOKUP(J51,[1]Sheet1!$E$1:$F$65536,2,FALSE)</f>
        <v>20</v>
      </c>
    </row>
    <row r="52" spans="1:16" x14ac:dyDescent="0.15">
      <c r="A52" s="5">
        <v>10687</v>
      </c>
      <c r="B52" s="6" t="s">
        <v>55</v>
      </c>
      <c r="C52" s="5">
        <v>2</v>
      </c>
      <c r="D52" s="6" t="s">
        <v>117</v>
      </c>
      <c r="E52" s="1" t="s">
        <v>118</v>
      </c>
      <c r="F52" s="1" t="str">
        <f t="shared" si="1"/>
        <v>42031017兰铃月</v>
      </c>
      <c r="G52" s="1" t="s">
        <v>58</v>
      </c>
      <c r="H52" s="1" t="s">
        <v>59</v>
      </c>
      <c r="I52" s="6" t="s">
        <v>60</v>
      </c>
      <c r="J52" s="6" t="s">
        <v>7</v>
      </c>
      <c r="K52" s="1" t="s">
        <v>123</v>
      </c>
      <c r="L52" s="5">
        <v>1</v>
      </c>
      <c r="M52" s="1" t="s">
        <v>124</v>
      </c>
      <c r="N52" s="5">
        <v>20</v>
      </c>
      <c r="O52" s="5">
        <v>1</v>
      </c>
      <c r="P52">
        <f>VLOOKUP(J52,[1]Sheet1!$E$1:$F$65536,2,FALSE)</f>
        <v>20</v>
      </c>
    </row>
    <row r="53" spans="1:16" x14ac:dyDescent="0.15">
      <c r="A53" s="5">
        <v>10687</v>
      </c>
      <c r="B53" s="6" t="s">
        <v>55</v>
      </c>
      <c r="C53" s="5">
        <v>2</v>
      </c>
      <c r="D53" s="6" t="s">
        <v>81</v>
      </c>
      <c r="E53" s="1" t="s">
        <v>82</v>
      </c>
      <c r="F53" s="1" t="str">
        <f t="shared" si="1"/>
        <v>42010141杨明嘉</v>
      </c>
      <c r="G53" s="1" t="s">
        <v>58</v>
      </c>
      <c r="H53" s="1" t="s">
        <v>59</v>
      </c>
      <c r="I53" s="6" t="s">
        <v>60</v>
      </c>
      <c r="J53" s="6" t="s">
        <v>7</v>
      </c>
      <c r="K53" s="1" t="s">
        <v>123</v>
      </c>
      <c r="L53" s="5">
        <v>1</v>
      </c>
      <c r="M53" s="1" t="s">
        <v>124</v>
      </c>
      <c r="N53" s="5">
        <v>20</v>
      </c>
      <c r="O53" s="5">
        <v>1</v>
      </c>
      <c r="P53">
        <f>VLOOKUP(J53,[1]Sheet1!$E$1:$F$65536,2,FALSE)</f>
        <v>20</v>
      </c>
    </row>
    <row r="54" spans="1:16" x14ac:dyDescent="0.15">
      <c r="A54" s="5">
        <v>10687</v>
      </c>
      <c r="B54" s="6" t="s">
        <v>55</v>
      </c>
      <c r="C54" s="5">
        <v>2</v>
      </c>
      <c r="D54" s="6" t="s">
        <v>79</v>
      </c>
      <c r="E54" s="1" t="s">
        <v>80</v>
      </c>
      <c r="F54" s="1" t="str">
        <f t="shared" si="1"/>
        <v>42004304张彬洁</v>
      </c>
      <c r="G54" s="1" t="s">
        <v>58</v>
      </c>
      <c r="H54" s="1" t="s">
        <v>59</v>
      </c>
      <c r="I54" s="6" t="s">
        <v>60</v>
      </c>
      <c r="J54" s="6" t="s">
        <v>7</v>
      </c>
      <c r="K54" s="1" t="s">
        <v>123</v>
      </c>
      <c r="L54" s="5">
        <v>1</v>
      </c>
      <c r="M54" s="1" t="s">
        <v>124</v>
      </c>
      <c r="N54" s="5">
        <v>20</v>
      </c>
      <c r="O54" s="5">
        <v>1</v>
      </c>
      <c r="P54">
        <f>VLOOKUP(J54,[1]Sheet1!$E$1:$F$65536,2,FALSE)</f>
        <v>20</v>
      </c>
    </row>
    <row r="55" spans="1:16" x14ac:dyDescent="0.15">
      <c r="A55" s="5">
        <v>10687</v>
      </c>
      <c r="B55" s="6" t="s">
        <v>55</v>
      </c>
      <c r="C55" s="5">
        <v>2</v>
      </c>
      <c r="D55" s="6" t="s">
        <v>99</v>
      </c>
      <c r="E55" s="1" t="s">
        <v>100</v>
      </c>
      <c r="F55" s="1" t="str">
        <f t="shared" si="1"/>
        <v>42023068张可</v>
      </c>
      <c r="G55" s="1" t="s">
        <v>58</v>
      </c>
      <c r="H55" s="1" t="s">
        <v>59</v>
      </c>
      <c r="I55" s="6" t="s">
        <v>60</v>
      </c>
      <c r="J55" s="6" t="s">
        <v>7</v>
      </c>
      <c r="K55" s="1" t="s">
        <v>123</v>
      </c>
      <c r="L55" s="5">
        <v>1</v>
      </c>
      <c r="M55" s="1" t="s">
        <v>124</v>
      </c>
      <c r="N55" s="5">
        <v>20</v>
      </c>
      <c r="O55" s="5">
        <v>1</v>
      </c>
      <c r="P55">
        <f>VLOOKUP(J55,[1]Sheet1!$E$1:$F$65536,2,FALSE)</f>
        <v>20</v>
      </c>
    </row>
    <row r="56" spans="1:16" x14ac:dyDescent="0.15">
      <c r="A56" s="5">
        <v>10687</v>
      </c>
      <c r="B56" s="6" t="s">
        <v>55</v>
      </c>
      <c r="C56" s="5">
        <v>2</v>
      </c>
      <c r="D56" s="6" t="s">
        <v>111</v>
      </c>
      <c r="E56" s="1" t="s">
        <v>112</v>
      </c>
      <c r="F56" s="1" t="str">
        <f t="shared" si="1"/>
        <v>42008113王佳豪</v>
      </c>
      <c r="G56" s="1" t="s">
        <v>58</v>
      </c>
      <c r="H56" s="1" t="s">
        <v>59</v>
      </c>
      <c r="I56" s="6" t="s">
        <v>60</v>
      </c>
      <c r="J56" s="6" t="s">
        <v>7</v>
      </c>
      <c r="K56" s="1" t="s">
        <v>123</v>
      </c>
      <c r="L56" s="5">
        <v>1</v>
      </c>
      <c r="M56" s="1" t="s">
        <v>124</v>
      </c>
      <c r="N56" s="5">
        <v>20</v>
      </c>
      <c r="O56" s="5">
        <v>1</v>
      </c>
      <c r="P56">
        <f>VLOOKUP(J56,[1]Sheet1!$E$1:$F$65536,2,FALSE)</f>
        <v>20</v>
      </c>
    </row>
    <row r="57" spans="1:16" x14ac:dyDescent="0.15">
      <c r="A57" s="5">
        <v>10687</v>
      </c>
      <c r="B57" s="6" t="s">
        <v>55</v>
      </c>
      <c r="C57" s="5">
        <v>2</v>
      </c>
      <c r="D57" s="6" t="s">
        <v>101</v>
      </c>
      <c r="E57" s="1" t="s">
        <v>102</v>
      </c>
      <c r="F57" s="1" t="str">
        <f t="shared" si="1"/>
        <v>42034013鲁召煦</v>
      </c>
      <c r="G57" s="1" t="s">
        <v>58</v>
      </c>
      <c r="H57" s="1" t="s">
        <v>59</v>
      </c>
      <c r="I57" s="6" t="s">
        <v>60</v>
      </c>
      <c r="J57" s="6" t="s">
        <v>7</v>
      </c>
      <c r="K57" s="1" t="s">
        <v>123</v>
      </c>
      <c r="L57" s="5">
        <v>1</v>
      </c>
      <c r="M57" s="1" t="s">
        <v>124</v>
      </c>
      <c r="N57" s="5">
        <v>20</v>
      </c>
      <c r="O57" s="5">
        <v>1</v>
      </c>
      <c r="P57">
        <f>VLOOKUP(J57,[1]Sheet1!$E$1:$F$65536,2,FALSE)</f>
        <v>20</v>
      </c>
    </row>
    <row r="58" spans="1:16" x14ac:dyDescent="0.15">
      <c r="A58" s="5">
        <v>10687</v>
      </c>
      <c r="B58" s="6" t="s">
        <v>55</v>
      </c>
      <c r="C58" s="5">
        <v>2</v>
      </c>
      <c r="D58" s="6" t="s">
        <v>97</v>
      </c>
      <c r="E58" s="1" t="s">
        <v>98</v>
      </c>
      <c r="F58" s="1" t="str">
        <f t="shared" si="1"/>
        <v>42023064刘婧仪</v>
      </c>
      <c r="G58" s="1" t="s">
        <v>58</v>
      </c>
      <c r="H58" s="1" t="s">
        <v>59</v>
      </c>
      <c r="I58" s="6" t="s">
        <v>60</v>
      </c>
      <c r="J58" s="6" t="s">
        <v>7</v>
      </c>
      <c r="K58" s="1" t="s">
        <v>123</v>
      </c>
      <c r="L58" s="5">
        <v>1</v>
      </c>
      <c r="M58" s="1" t="s">
        <v>124</v>
      </c>
      <c r="N58" s="5">
        <v>20</v>
      </c>
      <c r="O58" s="5">
        <v>1</v>
      </c>
      <c r="P58">
        <f>VLOOKUP(J58,[1]Sheet1!$E$1:$F$65536,2,FALSE)</f>
        <v>20</v>
      </c>
    </row>
    <row r="59" spans="1:16" x14ac:dyDescent="0.15">
      <c r="A59" s="5">
        <v>10687</v>
      </c>
      <c r="B59" s="6" t="s">
        <v>55</v>
      </c>
      <c r="C59" s="5">
        <v>2</v>
      </c>
      <c r="D59" s="6" t="s">
        <v>87</v>
      </c>
      <c r="E59" s="1" t="s">
        <v>88</v>
      </c>
      <c r="F59" s="1" t="str">
        <f t="shared" si="1"/>
        <v>42020007叶林溥</v>
      </c>
      <c r="G59" s="1" t="s">
        <v>58</v>
      </c>
      <c r="H59" s="1" t="s">
        <v>59</v>
      </c>
      <c r="I59" s="6" t="s">
        <v>60</v>
      </c>
      <c r="J59" s="6" t="s">
        <v>7</v>
      </c>
      <c r="K59" s="1" t="s">
        <v>123</v>
      </c>
      <c r="L59" s="5">
        <v>1</v>
      </c>
      <c r="M59" s="1" t="s">
        <v>124</v>
      </c>
      <c r="N59" s="5">
        <v>20</v>
      </c>
      <c r="O59" s="5">
        <v>1</v>
      </c>
      <c r="P59">
        <f>VLOOKUP(J59,[1]Sheet1!$E$1:$F$65536,2,FALSE)</f>
        <v>20</v>
      </c>
    </row>
    <row r="60" spans="1:16" x14ac:dyDescent="0.15">
      <c r="A60" s="5">
        <v>10687</v>
      </c>
      <c r="B60" s="6" t="s">
        <v>55</v>
      </c>
      <c r="C60" s="5">
        <v>2</v>
      </c>
      <c r="D60" s="6" t="s">
        <v>105</v>
      </c>
      <c r="E60" s="1" t="s">
        <v>106</v>
      </c>
      <c r="F60" s="1" t="str">
        <f t="shared" si="1"/>
        <v>42012083章幸如</v>
      </c>
      <c r="G60" s="1" t="s">
        <v>58</v>
      </c>
      <c r="H60" s="1" t="s">
        <v>59</v>
      </c>
      <c r="I60" s="6" t="s">
        <v>60</v>
      </c>
      <c r="J60" s="6" t="s">
        <v>7</v>
      </c>
      <c r="K60" s="1" t="s">
        <v>123</v>
      </c>
      <c r="L60" s="5">
        <v>1</v>
      </c>
      <c r="M60" s="1" t="s">
        <v>124</v>
      </c>
      <c r="N60" s="5">
        <v>20</v>
      </c>
      <c r="O60" s="5">
        <v>1</v>
      </c>
      <c r="P60">
        <f>VLOOKUP(J60,[1]Sheet1!$E$1:$F$65536,2,FALSE)</f>
        <v>20</v>
      </c>
    </row>
    <row r="61" spans="1:16" x14ac:dyDescent="0.15">
      <c r="A61" s="5">
        <v>10687</v>
      </c>
      <c r="B61" s="6" t="s">
        <v>55</v>
      </c>
      <c r="C61" s="5">
        <v>2</v>
      </c>
      <c r="D61" s="6" t="s">
        <v>71</v>
      </c>
      <c r="E61" s="1" t="s">
        <v>72</v>
      </c>
      <c r="F61" s="1" t="str">
        <f t="shared" si="1"/>
        <v>42001103叶耀嵘</v>
      </c>
      <c r="G61" s="1" t="s">
        <v>58</v>
      </c>
      <c r="H61" s="1" t="s">
        <v>59</v>
      </c>
      <c r="I61" s="6" t="s">
        <v>60</v>
      </c>
      <c r="J61" s="6" t="s">
        <v>7</v>
      </c>
      <c r="K61" s="1" t="s">
        <v>123</v>
      </c>
      <c r="L61" s="5">
        <v>1</v>
      </c>
      <c r="M61" s="1" t="s">
        <v>124</v>
      </c>
      <c r="N61" s="5">
        <v>20</v>
      </c>
      <c r="O61" s="5">
        <v>1</v>
      </c>
      <c r="P61">
        <f>VLOOKUP(J61,[1]Sheet1!$E$1:$F$65536,2,FALSE)</f>
        <v>20</v>
      </c>
    </row>
    <row r="62" spans="1:16" x14ac:dyDescent="0.15">
      <c r="A62" s="5">
        <v>10687</v>
      </c>
      <c r="B62" s="6" t="s">
        <v>55</v>
      </c>
      <c r="C62" s="5">
        <v>2</v>
      </c>
      <c r="D62" s="6" t="s">
        <v>75</v>
      </c>
      <c r="E62" s="1" t="s">
        <v>76</v>
      </c>
      <c r="F62" s="1" t="str">
        <f t="shared" si="1"/>
        <v>42032014张佳怡</v>
      </c>
      <c r="G62" s="1" t="s">
        <v>58</v>
      </c>
      <c r="H62" s="1" t="s">
        <v>59</v>
      </c>
      <c r="I62" s="6" t="s">
        <v>60</v>
      </c>
      <c r="J62" s="6" t="s">
        <v>7</v>
      </c>
      <c r="K62" s="1" t="s">
        <v>123</v>
      </c>
      <c r="L62" s="5">
        <v>1</v>
      </c>
      <c r="M62" s="1" t="s">
        <v>124</v>
      </c>
      <c r="N62" s="5">
        <v>20</v>
      </c>
      <c r="O62" s="5">
        <v>1</v>
      </c>
      <c r="P62">
        <f>VLOOKUP(J62,[1]Sheet1!$E$1:$F$65536,2,FALSE)</f>
        <v>20</v>
      </c>
    </row>
    <row r="63" spans="1:16" x14ac:dyDescent="0.15">
      <c r="A63" s="5">
        <v>10687</v>
      </c>
      <c r="B63" s="6" t="s">
        <v>55</v>
      </c>
      <c r="C63" s="5">
        <v>2</v>
      </c>
      <c r="D63" s="6" t="s">
        <v>63</v>
      </c>
      <c r="E63" s="1" t="s">
        <v>64</v>
      </c>
      <c r="F63" s="1" t="str">
        <f t="shared" si="1"/>
        <v>42020027王得旭</v>
      </c>
      <c r="G63" s="1" t="s">
        <v>58</v>
      </c>
      <c r="H63" s="1" t="s">
        <v>59</v>
      </c>
      <c r="I63" s="6" t="s">
        <v>60</v>
      </c>
      <c r="J63" s="6" t="s">
        <v>7</v>
      </c>
      <c r="K63" s="1" t="s">
        <v>123</v>
      </c>
      <c r="L63" s="5">
        <v>1</v>
      </c>
      <c r="M63" s="1" t="s">
        <v>124</v>
      </c>
      <c r="N63" s="5">
        <v>20</v>
      </c>
      <c r="O63" s="5">
        <v>1</v>
      </c>
      <c r="P63">
        <f>VLOOKUP(J63,[1]Sheet1!$E$1:$F$65536,2,FALSE)</f>
        <v>20</v>
      </c>
    </row>
    <row r="64" spans="1:16" x14ac:dyDescent="0.15">
      <c r="A64" s="5">
        <v>10687</v>
      </c>
      <c r="B64" s="6" t="s">
        <v>55</v>
      </c>
      <c r="C64" s="5">
        <v>2</v>
      </c>
      <c r="D64" s="6" t="s">
        <v>103</v>
      </c>
      <c r="E64" s="1" t="s">
        <v>104</v>
      </c>
      <c r="F64" s="1" t="str">
        <f t="shared" si="1"/>
        <v>42001098高家和</v>
      </c>
      <c r="G64" s="1" t="s">
        <v>58</v>
      </c>
      <c r="H64" s="1" t="s">
        <v>59</v>
      </c>
      <c r="I64" s="6" t="s">
        <v>60</v>
      </c>
      <c r="J64" s="6" t="s">
        <v>7</v>
      </c>
      <c r="K64" s="1" t="s">
        <v>123</v>
      </c>
      <c r="L64" s="5">
        <v>1</v>
      </c>
      <c r="M64" s="1" t="s">
        <v>124</v>
      </c>
      <c r="N64" s="5">
        <v>20</v>
      </c>
      <c r="O64" s="5">
        <v>1</v>
      </c>
      <c r="P64">
        <f>VLOOKUP(J64,[1]Sheet1!$E$1:$F$65536,2,FALSE)</f>
        <v>20</v>
      </c>
    </row>
    <row r="65" spans="1:16" x14ac:dyDescent="0.15">
      <c r="A65" s="5">
        <v>10687</v>
      </c>
      <c r="B65" s="6" t="s">
        <v>55</v>
      </c>
      <c r="C65" s="5">
        <v>2</v>
      </c>
      <c r="D65" s="6" t="s">
        <v>77</v>
      </c>
      <c r="E65" s="1" t="s">
        <v>78</v>
      </c>
      <c r="F65" s="1" t="str">
        <f t="shared" si="1"/>
        <v>42002007杨露娜</v>
      </c>
      <c r="G65" s="1" t="s">
        <v>58</v>
      </c>
      <c r="H65" s="1" t="s">
        <v>59</v>
      </c>
      <c r="I65" s="6" t="s">
        <v>60</v>
      </c>
      <c r="J65" s="6" t="s">
        <v>7</v>
      </c>
      <c r="K65" s="1" t="s">
        <v>123</v>
      </c>
      <c r="L65" s="5">
        <v>1</v>
      </c>
      <c r="M65" s="1" t="s">
        <v>124</v>
      </c>
      <c r="N65" s="5">
        <v>20</v>
      </c>
      <c r="O65" s="5">
        <v>1</v>
      </c>
      <c r="P65">
        <f>VLOOKUP(J65,[1]Sheet1!$E$1:$F$65536,2,FALSE)</f>
        <v>20</v>
      </c>
    </row>
    <row r="66" spans="1:16" x14ac:dyDescent="0.15">
      <c r="A66" s="5">
        <v>10687</v>
      </c>
      <c r="B66" s="6" t="s">
        <v>55</v>
      </c>
      <c r="C66" s="5">
        <v>2</v>
      </c>
      <c r="D66" s="6" t="s">
        <v>66</v>
      </c>
      <c r="E66" s="1" t="s">
        <v>67</v>
      </c>
      <c r="F66" s="1" t="str">
        <f t="shared" si="1"/>
        <v>42012178李诚明</v>
      </c>
      <c r="G66" s="1" t="s">
        <v>58</v>
      </c>
      <c r="H66" s="1" t="s">
        <v>59</v>
      </c>
      <c r="I66" s="6" t="s">
        <v>60</v>
      </c>
      <c r="J66" s="6" t="s">
        <v>7</v>
      </c>
      <c r="K66" s="1" t="s">
        <v>123</v>
      </c>
      <c r="L66" s="5">
        <v>1</v>
      </c>
      <c r="M66" s="1" t="s">
        <v>124</v>
      </c>
      <c r="N66" s="5">
        <v>20</v>
      </c>
      <c r="O66" s="5">
        <v>1</v>
      </c>
      <c r="P66">
        <f>VLOOKUP(J66,[1]Sheet1!$E$1:$F$65536,2,FALSE)</f>
        <v>20</v>
      </c>
    </row>
    <row r="67" spans="1:16" x14ac:dyDescent="0.15">
      <c r="A67" s="5">
        <v>10687</v>
      </c>
      <c r="B67" s="6" t="s">
        <v>55</v>
      </c>
      <c r="C67" s="5">
        <v>2</v>
      </c>
      <c r="D67" s="6" t="s">
        <v>113</v>
      </c>
      <c r="E67" s="1" t="s">
        <v>114</v>
      </c>
      <c r="F67" s="1" t="str">
        <f t="shared" si="1"/>
        <v>42009084李姗倪</v>
      </c>
      <c r="G67" s="1" t="s">
        <v>58</v>
      </c>
      <c r="H67" s="1" t="s">
        <v>59</v>
      </c>
      <c r="I67" s="6" t="s">
        <v>60</v>
      </c>
      <c r="J67" s="6" t="s">
        <v>7</v>
      </c>
      <c r="K67" s="1" t="s">
        <v>123</v>
      </c>
      <c r="L67" s="5">
        <v>1</v>
      </c>
      <c r="M67" s="1" t="s">
        <v>124</v>
      </c>
      <c r="N67" s="5">
        <v>20</v>
      </c>
      <c r="O67" s="5">
        <v>1</v>
      </c>
      <c r="P67">
        <f>VLOOKUP(J67,[1]Sheet1!$E$1:$F$65536,2,FALSE)</f>
        <v>20</v>
      </c>
    </row>
    <row r="68" spans="1:16" x14ac:dyDescent="0.15">
      <c r="A68" s="5">
        <v>10687</v>
      </c>
      <c r="B68" s="6" t="s">
        <v>55</v>
      </c>
      <c r="C68" s="5">
        <v>2</v>
      </c>
      <c r="D68" s="6" t="s">
        <v>119</v>
      </c>
      <c r="E68" s="1" t="s">
        <v>120</v>
      </c>
      <c r="F68" s="1" t="str">
        <f t="shared" si="1"/>
        <v>42004275曹思颖</v>
      </c>
      <c r="G68" s="1" t="s">
        <v>58</v>
      </c>
      <c r="H68" s="1" t="s">
        <v>59</v>
      </c>
      <c r="I68" s="6" t="s">
        <v>60</v>
      </c>
      <c r="J68" s="6" t="s">
        <v>8</v>
      </c>
      <c r="K68" s="1" t="s">
        <v>61</v>
      </c>
      <c r="L68" s="1" t="s">
        <v>61</v>
      </c>
      <c r="M68" s="1" t="s">
        <v>65</v>
      </c>
      <c r="N68" s="5">
        <v>55</v>
      </c>
      <c r="O68" s="5">
        <v>1</v>
      </c>
      <c r="P68">
        <f>VLOOKUP(J68,[1]Sheet1!$E$1:$F$65536,2,FALSE)</f>
        <v>42.9</v>
      </c>
    </row>
    <row r="69" spans="1:16" x14ac:dyDescent="0.15">
      <c r="A69" s="5">
        <v>10687</v>
      </c>
      <c r="B69" s="6" t="s">
        <v>55</v>
      </c>
      <c r="C69" s="5">
        <v>2</v>
      </c>
      <c r="D69" s="6" t="s">
        <v>107</v>
      </c>
      <c r="E69" s="1" t="s">
        <v>108</v>
      </c>
      <c r="F69" s="1" t="str">
        <f t="shared" ref="F69:F92" si="2">D69&amp;E69</f>
        <v>42015019沃羽佳</v>
      </c>
      <c r="G69" s="1" t="s">
        <v>58</v>
      </c>
      <c r="H69" s="1" t="s">
        <v>59</v>
      </c>
      <c r="I69" s="6" t="s">
        <v>60</v>
      </c>
      <c r="J69" s="6" t="s">
        <v>8</v>
      </c>
      <c r="K69" s="1" t="s">
        <v>61</v>
      </c>
      <c r="L69" s="1" t="s">
        <v>61</v>
      </c>
      <c r="M69" s="1" t="s">
        <v>65</v>
      </c>
      <c r="N69" s="5">
        <v>55</v>
      </c>
      <c r="O69" s="5">
        <v>1</v>
      </c>
      <c r="P69">
        <f>VLOOKUP(J69,[1]Sheet1!$E$1:$F$65536,2,FALSE)</f>
        <v>42.9</v>
      </c>
    </row>
    <row r="70" spans="1:16" x14ac:dyDescent="0.15">
      <c r="A70" s="5">
        <v>10687</v>
      </c>
      <c r="B70" s="6" t="s">
        <v>55</v>
      </c>
      <c r="C70" s="5">
        <v>2</v>
      </c>
      <c r="D70" s="6" t="s">
        <v>73</v>
      </c>
      <c r="E70" s="1" t="s">
        <v>74</v>
      </c>
      <c r="F70" s="1" t="str">
        <f t="shared" si="2"/>
        <v>42012147蔡宇杰</v>
      </c>
      <c r="G70" s="1" t="s">
        <v>58</v>
      </c>
      <c r="H70" s="1" t="s">
        <v>59</v>
      </c>
      <c r="I70" s="6" t="s">
        <v>60</v>
      </c>
      <c r="J70" s="6" t="s">
        <v>8</v>
      </c>
      <c r="K70" s="1" t="s">
        <v>61</v>
      </c>
      <c r="L70" s="1" t="s">
        <v>61</v>
      </c>
      <c r="M70" s="1" t="s">
        <v>65</v>
      </c>
      <c r="N70" s="5">
        <v>55</v>
      </c>
      <c r="O70" s="5">
        <v>1</v>
      </c>
      <c r="P70">
        <f>VLOOKUP(J70,[1]Sheet1!$E$1:$F$65536,2,FALSE)</f>
        <v>42.9</v>
      </c>
    </row>
    <row r="71" spans="1:16" x14ac:dyDescent="0.15">
      <c r="A71" s="5">
        <v>10687</v>
      </c>
      <c r="B71" s="6" t="s">
        <v>55</v>
      </c>
      <c r="C71" s="5">
        <v>2</v>
      </c>
      <c r="D71" s="6" t="s">
        <v>105</v>
      </c>
      <c r="E71" s="1" t="s">
        <v>106</v>
      </c>
      <c r="F71" s="1" t="str">
        <f t="shared" si="2"/>
        <v>42012083章幸如</v>
      </c>
      <c r="G71" s="1" t="s">
        <v>58</v>
      </c>
      <c r="H71" s="1" t="s">
        <v>59</v>
      </c>
      <c r="I71" s="6" t="s">
        <v>60</v>
      </c>
      <c r="J71" s="6" t="s">
        <v>9</v>
      </c>
      <c r="K71" s="1" t="s">
        <v>61</v>
      </c>
      <c r="L71" s="1" t="s">
        <v>61</v>
      </c>
      <c r="M71" s="1" t="s">
        <v>65</v>
      </c>
      <c r="N71" s="5">
        <v>52</v>
      </c>
      <c r="O71" s="5">
        <v>1</v>
      </c>
      <c r="P71">
        <f>VLOOKUP(J71,[1]Sheet1!$E$1:$F$65536,2,FALSE)</f>
        <v>39.520000000000003</v>
      </c>
    </row>
    <row r="72" spans="1:16" x14ac:dyDescent="0.15">
      <c r="A72" s="5">
        <v>10687</v>
      </c>
      <c r="B72" s="6" t="s">
        <v>55</v>
      </c>
      <c r="C72" s="5">
        <v>2</v>
      </c>
      <c r="D72" s="6" t="s">
        <v>66</v>
      </c>
      <c r="E72" s="1" t="s">
        <v>67</v>
      </c>
      <c r="F72" s="1" t="str">
        <f t="shared" si="2"/>
        <v>42012178李诚明</v>
      </c>
      <c r="G72" s="1" t="s">
        <v>58</v>
      </c>
      <c r="H72" s="1" t="s">
        <v>59</v>
      </c>
      <c r="I72" s="6" t="s">
        <v>60</v>
      </c>
      <c r="J72" s="6" t="s">
        <v>9</v>
      </c>
      <c r="K72" s="1" t="s">
        <v>61</v>
      </c>
      <c r="L72" s="1" t="s">
        <v>61</v>
      </c>
      <c r="M72" s="1" t="s">
        <v>65</v>
      </c>
      <c r="N72" s="5">
        <v>52</v>
      </c>
      <c r="O72" s="5">
        <v>1</v>
      </c>
      <c r="P72">
        <f>VLOOKUP(J72,[1]Sheet1!$E$1:$F$65536,2,FALSE)</f>
        <v>39.520000000000003</v>
      </c>
    </row>
    <row r="73" spans="1:16" x14ac:dyDescent="0.15">
      <c r="A73" s="5">
        <v>10687</v>
      </c>
      <c r="B73" s="6" t="s">
        <v>55</v>
      </c>
      <c r="C73" s="5">
        <v>2</v>
      </c>
      <c r="D73" s="6" t="s">
        <v>99</v>
      </c>
      <c r="E73" s="1" t="s">
        <v>100</v>
      </c>
      <c r="F73" s="1" t="str">
        <f t="shared" si="2"/>
        <v>42023068张可</v>
      </c>
      <c r="G73" s="1" t="s">
        <v>58</v>
      </c>
      <c r="H73" s="1" t="s">
        <v>59</v>
      </c>
      <c r="I73" s="6" t="s">
        <v>60</v>
      </c>
      <c r="J73" s="6" t="s">
        <v>9</v>
      </c>
      <c r="K73" s="1" t="s">
        <v>61</v>
      </c>
      <c r="L73" s="1" t="s">
        <v>61</v>
      </c>
      <c r="M73" s="1" t="s">
        <v>65</v>
      </c>
      <c r="N73" s="5">
        <v>52</v>
      </c>
      <c r="O73" s="5">
        <v>1</v>
      </c>
      <c r="P73">
        <f>VLOOKUP(J73,[1]Sheet1!$E$1:$F$65536,2,FALSE)</f>
        <v>39.520000000000003</v>
      </c>
    </row>
    <row r="74" spans="1:16" x14ac:dyDescent="0.15">
      <c r="A74" s="5">
        <v>10687</v>
      </c>
      <c r="B74" s="6" t="s">
        <v>55</v>
      </c>
      <c r="C74" s="5">
        <v>2</v>
      </c>
      <c r="D74" s="6" t="s">
        <v>85</v>
      </c>
      <c r="E74" s="1" t="s">
        <v>86</v>
      </c>
      <c r="F74" s="1" t="str">
        <f t="shared" si="2"/>
        <v>42003161刘晓伍</v>
      </c>
      <c r="G74" s="1" t="s">
        <v>58</v>
      </c>
      <c r="H74" s="1" t="s">
        <v>59</v>
      </c>
      <c r="I74" s="6" t="s">
        <v>60</v>
      </c>
      <c r="J74" s="6" t="s">
        <v>9</v>
      </c>
      <c r="K74" s="1" t="s">
        <v>61</v>
      </c>
      <c r="L74" s="1" t="s">
        <v>61</v>
      </c>
      <c r="M74" s="1" t="s">
        <v>65</v>
      </c>
      <c r="N74" s="5">
        <v>52</v>
      </c>
      <c r="O74" s="5">
        <v>1</v>
      </c>
      <c r="P74">
        <f>VLOOKUP(J74,[1]Sheet1!$E$1:$F$65536,2,FALSE)</f>
        <v>39.520000000000003</v>
      </c>
    </row>
    <row r="75" spans="1:16" x14ac:dyDescent="0.15">
      <c r="A75" s="5">
        <v>10687</v>
      </c>
      <c r="B75" s="6" t="s">
        <v>55</v>
      </c>
      <c r="C75" s="5">
        <v>2</v>
      </c>
      <c r="D75" s="6" t="s">
        <v>75</v>
      </c>
      <c r="E75" s="1" t="s">
        <v>76</v>
      </c>
      <c r="F75" s="1" t="str">
        <f t="shared" si="2"/>
        <v>42032014张佳怡</v>
      </c>
      <c r="G75" s="1" t="s">
        <v>58</v>
      </c>
      <c r="H75" s="1" t="s">
        <v>59</v>
      </c>
      <c r="I75" s="6" t="s">
        <v>60</v>
      </c>
      <c r="J75" s="6" t="s">
        <v>9</v>
      </c>
      <c r="K75" s="1" t="s">
        <v>61</v>
      </c>
      <c r="L75" s="1" t="s">
        <v>61</v>
      </c>
      <c r="M75" s="1" t="s">
        <v>65</v>
      </c>
      <c r="N75" s="5">
        <v>52</v>
      </c>
      <c r="O75" s="5">
        <v>1</v>
      </c>
      <c r="P75">
        <f>VLOOKUP(J75,[1]Sheet1!$E$1:$F$65536,2,FALSE)</f>
        <v>39.520000000000003</v>
      </c>
    </row>
    <row r="76" spans="1:16" x14ac:dyDescent="0.15">
      <c r="A76" s="5">
        <v>10687</v>
      </c>
      <c r="B76" s="6" t="s">
        <v>55</v>
      </c>
      <c r="C76" s="5">
        <v>2</v>
      </c>
      <c r="D76" s="6" t="s">
        <v>117</v>
      </c>
      <c r="E76" s="1" t="s">
        <v>118</v>
      </c>
      <c r="F76" s="1" t="str">
        <f t="shared" si="2"/>
        <v>42031017兰铃月</v>
      </c>
      <c r="G76" s="1" t="s">
        <v>58</v>
      </c>
      <c r="H76" s="1" t="s">
        <v>59</v>
      </c>
      <c r="I76" s="6" t="s">
        <v>60</v>
      </c>
      <c r="J76" s="6" t="s">
        <v>9</v>
      </c>
      <c r="K76" s="1" t="s">
        <v>61</v>
      </c>
      <c r="L76" s="1" t="s">
        <v>61</v>
      </c>
      <c r="M76" s="1" t="s">
        <v>65</v>
      </c>
      <c r="N76" s="5">
        <v>52</v>
      </c>
      <c r="O76" s="5">
        <v>1</v>
      </c>
      <c r="P76">
        <f>VLOOKUP(J76,[1]Sheet1!$E$1:$F$65536,2,FALSE)</f>
        <v>39.520000000000003</v>
      </c>
    </row>
    <row r="77" spans="1:16" x14ac:dyDescent="0.15">
      <c r="A77" s="5">
        <v>10687</v>
      </c>
      <c r="B77" s="6" t="s">
        <v>55</v>
      </c>
      <c r="C77" s="5">
        <v>2</v>
      </c>
      <c r="D77" s="6" t="s">
        <v>87</v>
      </c>
      <c r="E77" s="1" t="s">
        <v>88</v>
      </c>
      <c r="F77" s="1" t="str">
        <f t="shared" si="2"/>
        <v>42020007叶林溥</v>
      </c>
      <c r="G77" s="1" t="s">
        <v>58</v>
      </c>
      <c r="H77" s="1" t="s">
        <v>59</v>
      </c>
      <c r="I77" s="6" t="s">
        <v>60</v>
      </c>
      <c r="J77" s="6" t="s">
        <v>9</v>
      </c>
      <c r="K77" s="1" t="s">
        <v>61</v>
      </c>
      <c r="L77" s="1" t="s">
        <v>61</v>
      </c>
      <c r="M77" s="1" t="s">
        <v>65</v>
      </c>
      <c r="N77" s="5">
        <v>52</v>
      </c>
      <c r="O77" s="5">
        <v>1</v>
      </c>
      <c r="P77">
        <f>VLOOKUP(J77,[1]Sheet1!$E$1:$F$65536,2,FALSE)</f>
        <v>39.520000000000003</v>
      </c>
    </row>
    <row r="78" spans="1:16" x14ac:dyDescent="0.15">
      <c r="A78" s="5">
        <v>10687</v>
      </c>
      <c r="B78" s="6" t="s">
        <v>55</v>
      </c>
      <c r="C78" s="5">
        <v>2</v>
      </c>
      <c r="D78" s="6" t="s">
        <v>63</v>
      </c>
      <c r="E78" s="1" t="s">
        <v>64</v>
      </c>
      <c r="F78" s="1" t="str">
        <f t="shared" si="2"/>
        <v>42020027王得旭</v>
      </c>
      <c r="G78" s="1" t="s">
        <v>58</v>
      </c>
      <c r="H78" s="1" t="s">
        <v>59</v>
      </c>
      <c r="I78" s="6" t="s">
        <v>60</v>
      </c>
      <c r="J78" s="6" t="s">
        <v>9</v>
      </c>
      <c r="K78" s="1" t="s">
        <v>61</v>
      </c>
      <c r="L78" s="1" t="s">
        <v>61</v>
      </c>
      <c r="M78" s="1" t="s">
        <v>65</v>
      </c>
      <c r="N78" s="5">
        <v>52</v>
      </c>
      <c r="O78" s="5">
        <v>1</v>
      </c>
      <c r="P78">
        <f>VLOOKUP(J78,[1]Sheet1!$E$1:$F$65536,2,FALSE)</f>
        <v>39.520000000000003</v>
      </c>
    </row>
    <row r="79" spans="1:16" x14ac:dyDescent="0.15">
      <c r="A79" s="5">
        <v>10687</v>
      </c>
      <c r="B79" s="6" t="s">
        <v>55</v>
      </c>
      <c r="C79" s="5">
        <v>2</v>
      </c>
      <c r="D79" s="6" t="s">
        <v>69</v>
      </c>
      <c r="E79" s="1" t="s">
        <v>70</v>
      </c>
      <c r="F79" s="1" t="str">
        <f t="shared" si="2"/>
        <v>42013043李非凡</v>
      </c>
      <c r="G79" s="1" t="s">
        <v>58</v>
      </c>
      <c r="H79" s="1" t="s">
        <v>59</v>
      </c>
      <c r="I79" s="6" t="s">
        <v>60</v>
      </c>
      <c r="J79" s="6" t="s">
        <v>9</v>
      </c>
      <c r="K79" s="1" t="s">
        <v>61</v>
      </c>
      <c r="L79" s="1" t="s">
        <v>61</v>
      </c>
      <c r="M79" s="1" t="s">
        <v>65</v>
      </c>
      <c r="N79" s="5">
        <v>52</v>
      </c>
      <c r="O79" s="5">
        <v>1</v>
      </c>
      <c r="P79">
        <f>VLOOKUP(J79,[1]Sheet1!$E$1:$F$65536,2,FALSE)</f>
        <v>39.520000000000003</v>
      </c>
    </row>
    <row r="80" spans="1:16" x14ac:dyDescent="0.15">
      <c r="A80" s="5">
        <v>10687</v>
      </c>
      <c r="B80" s="6" t="s">
        <v>55</v>
      </c>
      <c r="C80" s="5">
        <v>2</v>
      </c>
      <c r="D80" s="6" t="s">
        <v>81</v>
      </c>
      <c r="E80" s="1" t="s">
        <v>82</v>
      </c>
      <c r="F80" s="1" t="str">
        <f t="shared" si="2"/>
        <v>42010141杨明嘉</v>
      </c>
      <c r="G80" s="1" t="s">
        <v>58</v>
      </c>
      <c r="H80" s="1" t="s">
        <v>59</v>
      </c>
      <c r="I80" s="6" t="s">
        <v>60</v>
      </c>
      <c r="J80" s="6" t="s">
        <v>9</v>
      </c>
      <c r="K80" s="1" t="s">
        <v>61</v>
      </c>
      <c r="L80" s="1" t="s">
        <v>61</v>
      </c>
      <c r="M80" s="1" t="s">
        <v>65</v>
      </c>
      <c r="N80" s="5">
        <v>52</v>
      </c>
      <c r="O80" s="5">
        <v>1</v>
      </c>
      <c r="P80">
        <f>VLOOKUP(J80,[1]Sheet1!$E$1:$F$65536,2,FALSE)</f>
        <v>39.520000000000003</v>
      </c>
    </row>
    <row r="81" spans="1:16" x14ac:dyDescent="0.15">
      <c r="A81" s="5">
        <v>10687</v>
      </c>
      <c r="B81" s="6" t="s">
        <v>55</v>
      </c>
      <c r="C81" s="5">
        <v>2</v>
      </c>
      <c r="D81" s="6" t="s">
        <v>71</v>
      </c>
      <c r="E81" s="1" t="s">
        <v>72</v>
      </c>
      <c r="F81" s="1" t="str">
        <f t="shared" si="2"/>
        <v>42001103叶耀嵘</v>
      </c>
      <c r="G81" s="1" t="s">
        <v>58</v>
      </c>
      <c r="H81" s="1" t="s">
        <v>59</v>
      </c>
      <c r="I81" s="6" t="s">
        <v>60</v>
      </c>
      <c r="J81" s="6" t="s">
        <v>9</v>
      </c>
      <c r="K81" s="1" t="s">
        <v>61</v>
      </c>
      <c r="L81" s="1" t="s">
        <v>61</v>
      </c>
      <c r="M81" s="1" t="s">
        <v>65</v>
      </c>
      <c r="N81" s="5">
        <v>52</v>
      </c>
      <c r="O81" s="5">
        <v>1</v>
      </c>
      <c r="P81">
        <f>VLOOKUP(J81,[1]Sheet1!$E$1:$F$65536,2,FALSE)</f>
        <v>39.520000000000003</v>
      </c>
    </row>
    <row r="82" spans="1:16" x14ac:dyDescent="0.15">
      <c r="A82" s="5">
        <v>10687</v>
      </c>
      <c r="B82" s="6" t="s">
        <v>55</v>
      </c>
      <c r="C82" s="5">
        <v>2</v>
      </c>
      <c r="D82" s="6" t="s">
        <v>111</v>
      </c>
      <c r="E82" s="1" t="s">
        <v>112</v>
      </c>
      <c r="F82" s="1" t="str">
        <f t="shared" si="2"/>
        <v>42008113王佳豪</v>
      </c>
      <c r="G82" s="1" t="s">
        <v>58</v>
      </c>
      <c r="H82" s="1" t="s">
        <v>59</v>
      </c>
      <c r="I82" s="6" t="s">
        <v>60</v>
      </c>
      <c r="J82" s="6" t="s">
        <v>9</v>
      </c>
      <c r="K82" s="1" t="s">
        <v>61</v>
      </c>
      <c r="L82" s="1" t="s">
        <v>61</v>
      </c>
      <c r="M82" s="1" t="s">
        <v>65</v>
      </c>
      <c r="N82" s="5">
        <v>52</v>
      </c>
      <c r="O82" s="5">
        <v>1</v>
      </c>
      <c r="P82">
        <f>VLOOKUP(J82,[1]Sheet1!$E$1:$F$65536,2,FALSE)</f>
        <v>39.520000000000003</v>
      </c>
    </row>
    <row r="83" spans="1:16" x14ac:dyDescent="0.15">
      <c r="A83" s="5">
        <v>10687</v>
      </c>
      <c r="B83" s="6" t="s">
        <v>55</v>
      </c>
      <c r="C83" s="5">
        <v>2</v>
      </c>
      <c r="D83" s="6" t="s">
        <v>93</v>
      </c>
      <c r="E83" s="1" t="s">
        <v>94</v>
      </c>
      <c r="F83" s="1" t="str">
        <f t="shared" si="2"/>
        <v>42004074冉启宇</v>
      </c>
      <c r="G83" s="1" t="s">
        <v>58</v>
      </c>
      <c r="H83" s="1" t="s">
        <v>59</v>
      </c>
      <c r="I83" s="6" t="s">
        <v>60</v>
      </c>
      <c r="J83" s="6" t="s">
        <v>9</v>
      </c>
      <c r="K83" s="1" t="s">
        <v>61</v>
      </c>
      <c r="L83" s="1" t="s">
        <v>61</v>
      </c>
      <c r="M83" s="1" t="s">
        <v>65</v>
      </c>
      <c r="N83" s="5">
        <v>52</v>
      </c>
      <c r="O83" s="5">
        <v>1</v>
      </c>
      <c r="P83">
        <f>VLOOKUP(J83,[1]Sheet1!$E$1:$F$65536,2,FALSE)</f>
        <v>39.520000000000003</v>
      </c>
    </row>
    <row r="84" spans="1:16" x14ac:dyDescent="0.15">
      <c r="A84" s="5">
        <v>10687</v>
      </c>
      <c r="B84" s="6" t="s">
        <v>55</v>
      </c>
      <c r="C84" s="5">
        <v>2</v>
      </c>
      <c r="D84" s="6" t="s">
        <v>83</v>
      </c>
      <c r="E84" s="1" t="s">
        <v>84</v>
      </c>
      <c r="F84" s="1" t="str">
        <f t="shared" si="2"/>
        <v>42001085叶长芃</v>
      </c>
      <c r="G84" s="1" t="s">
        <v>58</v>
      </c>
      <c r="H84" s="1" t="s">
        <v>59</v>
      </c>
      <c r="I84" s="6" t="s">
        <v>60</v>
      </c>
      <c r="J84" s="6" t="s">
        <v>9</v>
      </c>
      <c r="K84" s="1" t="s">
        <v>61</v>
      </c>
      <c r="L84" s="1" t="s">
        <v>61</v>
      </c>
      <c r="M84" s="1" t="s">
        <v>65</v>
      </c>
      <c r="N84" s="5">
        <v>52</v>
      </c>
      <c r="O84" s="5">
        <v>1</v>
      </c>
      <c r="P84">
        <f>VLOOKUP(J84,[1]Sheet1!$E$1:$F$65536,2,FALSE)</f>
        <v>39.520000000000003</v>
      </c>
    </row>
    <row r="85" spans="1:16" x14ac:dyDescent="0.15">
      <c r="A85" s="5">
        <v>10687</v>
      </c>
      <c r="B85" s="6" t="s">
        <v>55</v>
      </c>
      <c r="C85" s="5">
        <v>2</v>
      </c>
      <c r="D85" s="6" t="s">
        <v>97</v>
      </c>
      <c r="E85" s="1" t="s">
        <v>98</v>
      </c>
      <c r="F85" s="1" t="str">
        <f t="shared" si="2"/>
        <v>42023064刘婧仪</v>
      </c>
      <c r="G85" s="1" t="s">
        <v>58</v>
      </c>
      <c r="H85" s="1" t="s">
        <v>59</v>
      </c>
      <c r="I85" s="6" t="s">
        <v>60</v>
      </c>
      <c r="J85" s="6" t="s">
        <v>9</v>
      </c>
      <c r="K85" s="1" t="s">
        <v>61</v>
      </c>
      <c r="L85" s="1" t="s">
        <v>61</v>
      </c>
      <c r="M85" s="1" t="s">
        <v>65</v>
      </c>
      <c r="N85" s="5">
        <v>52</v>
      </c>
      <c r="O85" s="5">
        <v>1</v>
      </c>
      <c r="P85">
        <f>VLOOKUP(J85,[1]Sheet1!$E$1:$F$65536,2,FALSE)</f>
        <v>39.520000000000003</v>
      </c>
    </row>
    <row r="86" spans="1:16" x14ac:dyDescent="0.15">
      <c r="A86" s="5">
        <v>10687</v>
      </c>
      <c r="B86" s="6" t="s">
        <v>55</v>
      </c>
      <c r="C86" s="5">
        <v>2</v>
      </c>
      <c r="D86" s="6" t="s">
        <v>77</v>
      </c>
      <c r="E86" s="1" t="s">
        <v>78</v>
      </c>
      <c r="F86" s="1" t="str">
        <f t="shared" si="2"/>
        <v>42002007杨露娜</v>
      </c>
      <c r="G86" s="1" t="s">
        <v>58</v>
      </c>
      <c r="H86" s="1" t="s">
        <v>59</v>
      </c>
      <c r="I86" s="6" t="s">
        <v>60</v>
      </c>
      <c r="J86" s="6" t="s">
        <v>9</v>
      </c>
      <c r="K86" s="1" t="s">
        <v>61</v>
      </c>
      <c r="L86" s="1" t="s">
        <v>61</v>
      </c>
      <c r="M86" s="1" t="s">
        <v>65</v>
      </c>
      <c r="N86" s="5">
        <v>52</v>
      </c>
      <c r="O86" s="5">
        <v>1</v>
      </c>
      <c r="P86">
        <f>VLOOKUP(J86,[1]Sheet1!$E$1:$F$65536,2,FALSE)</f>
        <v>39.520000000000003</v>
      </c>
    </row>
    <row r="87" spans="1:16" x14ac:dyDescent="0.15">
      <c r="A87" s="5">
        <v>10687</v>
      </c>
      <c r="B87" s="6" t="s">
        <v>55</v>
      </c>
      <c r="C87" s="5">
        <v>2</v>
      </c>
      <c r="D87" s="6" t="s">
        <v>103</v>
      </c>
      <c r="E87" s="1" t="s">
        <v>104</v>
      </c>
      <c r="F87" s="1" t="str">
        <f t="shared" si="2"/>
        <v>42001098高家和</v>
      </c>
      <c r="G87" s="1" t="s">
        <v>58</v>
      </c>
      <c r="H87" s="1" t="s">
        <v>59</v>
      </c>
      <c r="I87" s="6" t="s">
        <v>60</v>
      </c>
      <c r="J87" s="6" t="s">
        <v>9</v>
      </c>
      <c r="K87" s="1" t="s">
        <v>61</v>
      </c>
      <c r="L87" s="1" t="s">
        <v>61</v>
      </c>
      <c r="M87" s="1" t="s">
        <v>65</v>
      </c>
      <c r="N87" s="5">
        <v>52</v>
      </c>
      <c r="O87" s="5">
        <v>1</v>
      </c>
      <c r="P87">
        <f>VLOOKUP(J87,[1]Sheet1!$E$1:$F$65536,2,FALSE)</f>
        <v>39.520000000000003</v>
      </c>
    </row>
    <row r="88" spans="1:16" x14ac:dyDescent="0.15">
      <c r="A88" s="5">
        <v>10687</v>
      </c>
      <c r="B88" s="6" t="s">
        <v>55</v>
      </c>
      <c r="C88" s="5">
        <v>2</v>
      </c>
      <c r="D88" s="6" t="s">
        <v>101</v>
      </c>
      <c r="E88" s="1" t="s">
        <v>102</v>
      </c>
      <c r="F88" s="1" t="str">
        <f t="shared" si="2"/>
        <v>42034013鲁召煦</v>
      </c>
      <c r="G88" s="1" t="s">
        <v>58</v>
      </c>
      <c r="H88" s="1" t="s">
        <v>59</v>
      </c>
      <c r="I88" s="6" t="s">
        <v>60</v>
      </c>
      <c r="J88" s="6" t="s">
        <v>9</v>
      </c>
      <c r="K88" s="1" t="s">
        <v>61</v>
      </c>
      <c r="L88" s="1" t="s">
        <v>61</v>
      </c>
      <c r="M88" s="1" t="s">
        <v>65</v>
      </c>
      <c r="N88" s="5">
        <v>52</v>
      </c>
      <c r="O88" s="5">
        <v>1</v>
      </c>
      <c r="P88">
        <f>VLOOKUP(J88,[1]Sheet1!$E$1:$F$65536,2,FALSE)</f>
        <v>39.520000000000003</v>
      </c>
    </row>
    <row r="89" spans="1:16" x14ac:dyDescent="0.15">
      <c r="A89" s="5">
        <v>10687</v>
      </c>
      <c r="B89" s="6" t="s">
        <v>55</v>
      </c>
      <c r="C89" s="5">
        <v>2</v>
      </c>
      <c r="D89" s="6" t="s">
        <v>73</v>
      </c>
      <c r="E89" s="1" t="s">
        <v>74</v>
      </c>
      <c r="F89" s="1" t="str">
        <f t="shared" si="2"/>
        <v>42012147蔡宇杰</v>
      </c>
      <c r="G89" s="1" t="s">
        <v>58</v>
      </c>
      <c r="H89" s="1" t="s">
        <v>59</v>
      </c>
      <c r="I89" s="6" t="s">
        <v>60</v>
      </c>
      <c r="J89" s="6" t="s">
        <v>9</v>
      </c>
      <c r="K89" s="1" t="s">
        <v>61</v>
      </c>
      <c r="L89" s="1" t="s">
        <v>61</v>
      </c>
      <c r="M89" s="1" t="s">
        <v>65</v>
      </c>
      <c r="N89" s="5">
        <v>52</v>
      </c>
      <c r="O89" s="5">
        <v>1</v>
      </c>
      <c r="P89">
        <f>VLOOKUP(J89,[1]Sheet1!$E$1:$F$65536,2,FALSE)</f>
        <v>39.520000000000003</v>
      </c>
    </row>
    <row r="90" spans="1:16" x14ac:dyDescent="0.15">
      <c r="A90" s="5">
        <v>10687</v>
      </c>
      <c r="B90" s="6" t="s">
        <v>55</v>
      </c>
      <c r="C90" s="5">
        <v>2</v>
      </c>
      <c r="D90" s="6" t="s">
        <v>89</v>
      </c>
      <c r="E90" s="1" t="s">
        <v>90</v>
      </c>
      <c r="F90" s="1" t="str">
        <f t="shared" si="2"/>
        <v>42032050张绡茜</v>
      </c>
      <c r="G90" s="1" t="s">
        <v>58</v>
      </c>
      <c r="H90" s="1" t="s">
        <v>59</v>
      </c>
      <c r="I90" s="6" t="s">
        <v>60</v>
      </c>
      <c r="J90" s="6" t="s">
        <v>9</v>
      </c>
      <c r="K90" s="1" t="s">
        <v>61</v>
      </c>
      <c r="L90" s="1" t="s">
        <v>61</v>
      </c>
      <c r="M90" s="1" t="s">
        <v>65</v>
      </c>
      <c r="N90" s="5">
        <v>52</v>
      </c>
      <c r="O90" s="5">
        <v>1</v>
      </c>
      <c r="P90">
        <f>VLOOKUP(J90,[1]Sheet1!$E$1:$F$65536,2,FALSE)</f>
        <v>39.520000000000003</v>
      </c>
    </row>
    <row r="91" spans="1:16" x14ac:dyDescent="0.15">
      <c r="A91" s="5">
        <v>10687</v>
      </c>
      <c r="B91" s="6" t="s">
        <v>55</v>
      </c>
      <c r="C91" s="5">
        <v>2</v>
      </c>
      <c r="D91" s="6" t="s">
        <v>56</v>
      </c>
      <c r="E91" s="1" t="s">
        <v>57</v>
      </c>
      <c r="F91" s="1" t="str">
        <f t="shared" si="2"/>
        <v>42015120周鑫</v>
      </c>
      <c r="G91" s="1" t="s">
        <v>58</v>
      </c>
      <c r="H91" s="1" t="s">
        <v>59</v>
      </c>
      <c r="I91" s="6" t="s">
        <v>60</v>
      </c>
      <c r="J91" s="6" t="s">
        <v>9</v>
      </c>
      <c r="K91" s="1" t="s">
        <v>61</v>
      </c>
      <c r="L91" s="1" t="s">
        <v>61</v>
      </c>
      <c r="M91" s="1" t="s">
        <v>65</v>
      </c>
      <c r="N91" s="5">
        <v>52</v>
      </c>
      <c r="O91" s="5">
        <v>1</v>
      </c>
      <c r="P91">
        <f>VLOOKUP(J91,[1]Sheet1!$E$1:$F$65536,2,FALSE)</f>
        <v>39.520000000000003</v>
      </c>
    </row>
    <row r="92" spans="1:16" x14ac:dyDescent="0.15">
      <c r="A92" s="5">
        <v>10687</v>
      </c>
      <c r="B92" s="6" t="s">
        <v>55</v>
      </c>
      <c r="C92" s="5">
        <v>2</v>
      </c>
      <c r="D92" s="6" t="s">
        <v>109</v>
      </c>
      <c r="E92" s="1" t="s">
        <v>110</v>
      </c>
      <c r="F92" s="1" t="str">
        <f t="shared" si="2"/>
        <v>42001072厉佳荣</v>
      </c>
      <c r="G92" s="1" t="s">
        <v>58</v>
      </c>
      <c r="H92" s="1" t="s">
        <v>59</v>
      </c>
      <c r="I92" s="6" t="s">
        <v>60</v>
      </c>
      <c r="J92" s="6" t="s">
        <v>9</v>
      </c>
      <c r="K92" s="1" t="s">
        <v>61</v>
      </c>
      <c r="L92" s="1" t="s">
        <v>61</v>
      </c>
      <c r="M92" s="1" t="s">
        <v>65</v>
      </c>
      <c r="N92" s="5">
        <v>52</v>
      </c>
      <c r="O92" s="5">
        <v>1</v>
      </c>
      <c r="P92">
        <f>VLOOKUP(J92,[1]Sheet1!$E$1:$F$65536,2,FALSE)</f>
        <v>39.520000000000003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view="pageBreakPreview" zoomScale="60" zoomScaleNormal="100" workbookViewId="0">
      <selection activeCell="E10" sqref="E10"/>
    </sheetView>
  </sheetViews>
  <sheetFormatPr defaultColWidth="9" defaultRowHeight="13.5" x14ac:dyDescent="0.15"/>
  <cols>
    <col min="3" max="3" width="11.5" customWidth="1"/>
    <col min="4" max="4" width="18.375" customWidth="1"/>
    <col min="5" max="5" width="14.25" customWidth="1"/>
  </cols>
  <sheetData>
    <row r="1" spans="1:9" ht="25.5" x14ac:dyDescent="0.15">
      <c r="A1" s="7" t="s">
        <v>125</v>
      </c>
    </row>
    <row r="2" spans="1:9" ht="72" x14ac:dyDescent="0.15">
      <c r="A2" s="8" t="s">
        <v>126</v>
      </c>
      <c r="B2" s="8" t="s">
        <v>127</v>
      </c>
      <c r="C2" s="8" t="s">
        <v>128</v>
      </c>
      <c r="D2" s="8" t="s">
        <v>129</v>
      </c>
      <c r="E2" s="8" t="s">
        <v>130</v>
      </c>
      <c r="F2" s="8" t="s">
        <v>131</v>
      </c>
      <c r="G2" s="8" t="s">
        <v>132</v>
      </c>
      <c r="H2" s="8" t="s">
        <v>133</v>
      </c>
      <c r="I2" s="8" t="s">
        <v>134</v>
      </c>
    </row>
    <row r="3" spans="1:9" ht="28.5" x14ac:dyDescent="0.15">
      <c r="A3" s="8" t="s">
        <v>135</v>
      </c>
      <c r="B3" s="8"/>
      <c r="C3" s="8"/>
      <c r="D3" s="8"/>
      <c r="E3" s="8">
        <v>25</v>
      </c>
      <c r="F3" s="8">
        <v>20</v>
      </c>
      <c r="G3" s="8"/>
      <c r="H3" s="8"/>
      <c r="I3" s="8">
        <v>45</v>
      </c>
    </row>
    <row r="4" spans="1:9" ht="28.5" x14ac:dyDescent="0.15">
      <c r="A4" s="8" t="s">
        <v>136</v>
      </c>
      <c r="B4" s="8"/>
      <c r="C4" s="8"/>
      <c r="D4" s="8"/>
      <c r="E4" s="8">
        <v>25</v>
      </c>
      <c r="F4" s="8">
        <v>20</v>
      </c>
      <c r="G4" s="8"/>
      <c r="H4" s="8">
        <v>39.520000000000003</v>
      </c>
      <c r="I4" s="8">
        <v>84.52</v>
      </c>
    </row>
    <row r="5" spans="1:9" ht="28.5" x14ac:dyDescent="0.15">
      <c r="A5" s="8" t="s">
        <v>137</v>
      </c>
      <c r="B5" s="8"/>
      <c r="C5" s="8"/>
      <c r="D5" s="8"/>
      <c r="E5" s="8">
        <v>25</v>
      </c>
      <c r="F5" s="8">
        <v>20</v>
      </c>
      <c r="G5" s="8"/>
      <c r="H5" s="8">
        <v>39.520000000000003</v>
      </c>
      <c r="I5" s="8">
        <v>84.52</v>
      </c>
    </row>
    <row r="6" spans="1:9" ht="28.5" x14ac:dyDescent="0.15">
      <c r="A6" s="8" t="s">
        <v>138</v>
      </c>
      <c r="B6" s="8"/>
      <c r="C6" s="8"/>
      <c r="D6" s="8"/>
      <c r="E6" s="8">
        <v>25</v>
      </c>
      <c r="F6" s="8">
        <v>20</v>
      </c>
      <c r="G6" s="8"/>
      <c r="H6" s="8">
        <v>39.520000000000003</v>
      </c>
      <c r="I6" s="8">
        <v>84.52</v>
      </c>
    </row>
    <row r="7" spans="1:9" ht="28.5" x14ac:dyDescent="0.15">
      <c r="A7" s="8" t="s">
        <v>139</v>
      </c>
      <c r="B7" s="8"/>
      <c r="C7" s="8"/>
      <c r="D7" s="8"/>
      <c r="E7" s="8">
        <v>25</v>
      </c>
      <c r="F7" s="8">
        <v>20</v>
      </c>
      <c r="G7" s="8"/>
      <c r="H7" s="8">
        <v>39.520000000000003</v>
      </c>
      <c r="I7" s="8">
        <v>84.52</v>
      </c>
    </row>
    <row r="8" spans="1:9" ht="28.5" x14ac:dyDescent="0.15">
      <c r="A8" s="8" t="s">
        <v>140</v>
      </c>
      <c r="B8" s="8"/>
      <c r="C8" s="8"/>
      <c r="D8" s="8"/>
      <c r="E8" s="8">
        <v>25</v>
      </c>
      <c r="F8" s="8">
        <v>20</v>
      </c>
      <c r="G8" s="8"/>
      <c r="H8" s="8">
        <v>39.520000000000003</v>
      </c>
      <c r="I8" s="8">
        <v>84.52</v>
      </c>
    </row>
    <row r="9" spans="1:9" ht="28.5" x14ac:dyDescent="0.15">
      <c r="A9" s="8" t="s">
        <v>141</v>
      </c>
      <c r="B9" s="8"/>
      <c r="C9" s="8"/>
      <c r="D9" s="8"/>
      <c r="E9" s="8">
        <v>25</v>
      </c>
      <c r="F9" s="8">
        <v>20</v>
      </c>
      <c r="G9" s="8"/>
      <c r="H9" s="8">
        <v>39.520000000000003</v>
      </c>
      <c r="I9" s="8">
        <v>84.52</v>
      </c>
    </row>
    <row r="10" spans="1:9" ht="28.5" x14ac:dyDescent="0.15">
      <c r="A10" s="8" t="s">
        <v>142</v>
      </c>
      <c r="B10" s="8"/>
      <c r="C10" s="8"/>
      <c r="D10" s="8"/>
      <c r="E10" s="8">
        <v>25</v>
      </c>
      <c r="F10" s="8">
        <v>20</v>
      </c>
      <c r="G10" s="8"/>
      <c r="H10" s="8">
        <v>39.520000000000003</v>
      </c>
      <c r="I10" s="8">
        <v>84.52</v>
      </c>
    </row>
    <row r="11" spans="1:9" ht="28.5" x14ac:dyDescent="0.15">
      <c r="A11" s="8" t="s">
        <v>143</v>
      </c>
      <c r="B11" s="8"/>
      <c r="C11" s="8"/>
      <c r="D11" s="8"/>
      <c r="E11" s="8">
        <v>25</v>
      </c>
      <c r="F11" s="8">
        <v>20</v>
      </c>
      <c r="G11" s="8">
        <v>42.9</v>
      </c>
      <c r="H11" s="8"/>
      <c r="I11" s="8">
        <v>87.9</v>
      </c>
    </row>
    <row r="12" spans="1:9" ht="28.5" x14ac:dyDescent="0.15">
      <c r="A12" s="8" t="s">
        <v>144</v>
      </c>
      <c r="B12" s="8"/>
      <c r="C12" s="8"/>
      <c r="D12" s="8"/>
      <c r="E12" s="8">
        <v>25</v>
      </c>
      <c r="F12" s="8">
        <v>20</v>
      </c>
      <c r="G12" s="8"/>
      <c r="H12" s="8"/>
      <c r="I12" s="8">
        <v>45</v>
      </c>
    </row>
    <row r="13" spans="1:9" ht="28.5" x14ac:dyDescent="0.15">
      <c r="A13" s="8" t="s">
        <v>145</v>
      </c>
      <c r="B13" s="8"/>
      <c r="C13" s="8"/>
      <c r="D13" s="8"/>
      <c r="E13" s="8">
        <v>25</v>
      </c>
      <c r="F13" s="8">
        <v>20</v>
      </c>
      <c r="G13" s="8"/>
      <c r="H13" s="8"/>
      <c r="I13" s="8">
        <v>45</v>
      </c>
    </row>
    <row r="14" spans="1:9" ht="28.5" x14ac:dyDescent="0.15">
      <c r="A14" s="8" t="s">
        <v>146</v>
      </c>
      <c r="B14" s="8"/>
      <c r="C14" s="8"/>
      <c r="D14" s="8"/>
      <c r="E14" s="8">
        <v>25</v>
      </c>
      <c r="F14" s="8">
        <v>20</v>
      </c>
      <c r="G14" s="8"/>
      <c r="H14" s="8">
        <v>39.520000000000003</v>
      </c>
      <c r="I14" s="8">
        <v>84.52</v>
      </c>
    </row>
    <row r="15" spans="1:9" ht="28.5" x14ac:dyDescent="0.15">
      <c r="A15" s="8" t="s">
        <v>147</v>
      </c>
      <c r="B15" s="8"/>
      <c r="C15" s="8"/>
      <c r="D15" s="8"/>
      <c r="E15" s="8">
        <v>25</v>
      </c>
      <c r="F15" s="8">
        <v>20</v>
      </c>
      <c r="G15" s="8"/>
      <c r="H15" s="8"/>
      <c r="I15" s="8">
        <v>45</v>
      </c>
    </row>
    <row r="16" spans="1:9" ht="28.5" x14ac:dyDescent="0.15">
      <c r="A16" s="8" t="s">
        <v>148</v>
      </c>
      <c r="B16" s="8"/>
      <c r="C16" s="8"/>
      <c r="D16" s="8"/>
      <c r="E16" s="8">
        <v>25</v>
      </c>
      <c r="F16" s="8">
        <v>20</v>
      </c>
      <c r="G16" s="8"/>
      <c r="H16" s="8">
        <v>39.520000000000003</v>
      </c>
      <c r="I16" s="8">
        <v>84.52</v>
      </c>
    </row>
    <row r="17" spans="1:9" ht="28.5" x14ac:dyDescent="0.15">
      <c r="A17" s="8" t="s">
        <v>149</v>
      </c>
      <c r="B17" s="8"/>
      <c r="C17" s="8"/>
      <c r="D17" s="8"/>
      <c r="E17" s="8">
        <v>25</v>
      </c>
      <c r="F17" s="8">
        <v>20</v>
      </c>
      <c r="G17" s="8"/>
      <c r="H17" s="8">
        <v>39.520000000000003</v>
      </c>
      <c r="I17" s="8">
        <v>84.52</v>
      </c>
    </row>
    <row r="18" spans="1:9" ht="28.5" x14ac:dyDescent="0.15">
      <c r="A18" s="8" t="s">
        <v>150</v>
      </c>
      <c r="B18" s="8"/>
      <c r="C18" s="8"/>
      <c r="D18" s="8"/>
      <c r="E18" s="8">
        <v>25</v>
      </c>
      <c r="F18" s="8">
        <v>20</v>
      </c>
      <c r="G18" s="8">
        <v>42.9</v>
      </c>
      <c r="H18" s="8">
        <v>39.520000000000003</v>
      </c>
      <c r="I18" s="8">
        <v>127.42</v>
      </c>
    </row>
    <row r="19" spans="1:9" ht="28.5" x14ac:dyDescent="0.15">
      <c r="A19" s="8" t="s">
        <v>151</v>
      </c>
      <c r="B19" s="8"/>
      <c r="C19" s="8">
        <v>44.84</v>
      </c>
      <c r="D19" s="8"/>
      <c r="E19" s="8">
        <v>25</v>
      </c>
      <c r="F19" s="8">
        <v>20</v>
      </c>
      <c r="G19" s="8"/>
      <c r="H19" s="8">
        <v>39.520000000000003</v>
      </c>
      <c r="I19" s="8">
        <v>129.36000000000001</v>
      </c>
    </row>
    <row r="20" spans="1:9" ht="28.5" x14ac:dyDescent="0.15">
      <c r="A20" s="8" t="s">
        <v>152</v>
      </c>
      <c r="B20" s="8"/>
      <c r="C20" s="8"/>
      <c r="D20" s="8"/>
      <c r="E20" s="8">
        <v>25</v>
      </c>
      <c r="F20" s="8">
        <v>20</v>
      </c>
      <c r="G20" s="8"/>
      <c r="H20" s="8">
        <v>39.520000000000003</v>
      </c>
      <c r="I20" s="8">
        <v>84.52</v>
      </c>
    </row>
    <row r="21" spans="1:9" ht="28.5" x14ac:dyDescent="0.15">
      <c r="A21" s="8" t="s">
        <v>153</v>
      </c>
      <c r="B21" s="8"/>
      <c r="C21" s="8"/>
      <c r="D21" s="8"/>
      <c r="E21" s="8">
        <v>25</v>
      </c>
      <c r="F21" s="8">
        <v>20</v>
      </c>
      <c r="G21" s="8"/>
      <c r="H21" s="8"/>
      <c r="I21" s="8">
        <v>45</v>
      </c>
    </row>
    <row r="22" spans="1:9" ht="28.5" x14ac:dyDescent="0.15">
      <c r="A22" s="8" t="s">
        <v>154</v>
      </c>
      <c r="B22" s="8"/>
      <c r="C22" s="8"/>
      <c r="D22" s="8"/>
      <c r="E22" s="8">
        <v>25</v>
      </c>
      <c r="F22" s="8">
        <v>20</v>
      </c>
      <c r="G22" s="8">
        <v>42.9</v>
      </c>
      <c r="H22" s="8"/>
      <c r="I22" s="8">
        <v>87.9</v>
      </c>
    </row>
    <row r="23" spans="1:9" ht="28.5" x14ac:dyDescent="0.15">
      <c r="A23" s="8" t="s">
        <v>155</v>
      </c>
      <c r="B23" s="8">
        <v>24.32</v>
      </c>
      <c r="C23" s="8"/>
      <c r="D23" s="8"/>
      <c r="E23" s="8">
        <v>25</v>
      </c>
      <c r="F23" s="8">
        <v>20</v>
      </c>
      <c r="G23" s="8"/>
      <c r="H23" s="8">
        <v>39.520000000000003</v>
      </c>
      <c r="I23" s="8">
        <v>108.84</v>
      </c>
    </row>
    <row r="24" spans="1:9" ht="28.5" x14ac:dyDescent="0.15">
      <c r="A24" s="8" t="s">
        <v>156</v>
      </c>
      <c r="B24" s="8"/>
      <c r="C24" s="8"/>
      <c r="D24" s="8"/>
      <c r="E24" s="8">
        <v>25</v>
      </c>
      <c r="F24" s="8">
        <v>20</v>
      </c>
      <c r="G24" s="8"/>
      <c r="H24" s="8">
        <v>39.520000000000003</v>
      </c>
      <c r="I24" s="8">
        <v>84.52</v>
      </c>
    </row>
    <row r="25" spans="1:9" ht="28.5" x14ac:dyDescent="0.15">
      <c r="A25" s="8" t="s">
        <v>157</v>
      </c>
      <c r="B25" s="8"/>
      <c r="C25" s="8">
        <v>44.84</v>
      </c>
      <c r="D25" s="8">
        <v>42.56</v>
      </c>
      <c r="E25" s="8">
        <v>25</v>
      </c>
      <c r="F25" s="8">
        <v>20</v>
      </c>
      <c r="G25" s="8"/>
      <c r="H25" s="8">
        <v>39.520000000000003</v>
      </c>
      <c r="I25" s="8">
        <v>171.92</v>
      </c>
    </row>
    <row r="26" spans="1:9" ht="28.5" x14ac:dyDescent="0.15">
      <c r="A26" s="8" t="s">
        <v>158</v>
      </c>
      <c r="B26" s="8"/>
      <c r="C26" s="8"/>
      <c r="D26" s="8"/>
      <c r="E26" s="8">
        <v>25</v>
      </c>
      <c r="F26" s="8">
        <v>20</v>
      </c>
      <c r="G26" s="8"/>
      <c r="H26" s="8"/>
      <c r="I26" s="8">
        <v>45</v>
      </c>
    </row>
    <row r="27" spans="1:9" ht="28.5" x14ac:dyDescent="0.15">
      <c r="A27" s="8" t="s">
        <v>159</v>
      </c>
      <c r="B27" s="8"/>
      <c r="C27" s="8"/>
      <c r="D27" s="8"/>
      <c r="E27" s="8">
        <v>25</v>
      </c>
      <c r="F27" s="8">
        <v>20</v>
      </c>
      <c r="G27" s="8"/>
      <c r="H27" s="8">
        <v>39.520000000000003</v>
      </c>
      <c r="I27" s="8">
        <v>84.52</v>
      </c>
    </row>
    <row r="28" spans="1:9" ht="28.5" x14ac:dyDescent="0.15">
      <c r="A28" s="8" t="s">
        <v>160</v>
      </c>
      <c r="B28" s="8"/>
      <c r="C28" s="8"/>
      <c r="D28" s="8"/>
      <c r="E28" s="8">
        <v>25</v>
      </c>
      <c r="F28" s="8">
        <v>20</v>
      </c>
      <c r="G28" s="8"/>
      <c r="H28" s="8">
        <v>39.520000000000003</v>
      </c>
      <c r="I28" s="8">
        <v>84.52</v>
      </c>
    </row>
    <row r="29" spans="1:9" ht="28.5" x14ac:dyDescent="0.15">
      <c r="A29" s="8" t="s">
        <v>161</v>
      </c>
      <c r="B29" s="8"/>
      <c r="C29" s="8"/>
      <c r="D29" s="8"/>
      <c r="E29" s="8">
        <v>25</v>
      </c>
      <c r="F29" s="8">
        <v>20</v>
      </c>
      <c r="G29" s="8"/>
      <c r="H29" s="8">
        <v>39.520000000000003</v>
      </c>
      <c r="I29" s="8">
        <v>84.52</v>
      </c>
    </row>
    <row r="30" spans="1:9" ht="28.5" x14ac:dyDescent="0.15">
      <c r="A30" s="8" t="s">
        <v>162</v>
      </c>
      <c r="B30" s="8"/>
      <c r="C30" s="8"/>
      <c r="D30" s="8"/>
      <c r="E30" s="8">
        <v>25</v>
      </c>
      <c r="F30" s="8">
        <v>20</v>
      </c>
      <c r="G30" s="8"/>
      <c r="H30" s="8">
        <v>39.520000000000003</v>
      </c>
      <c r="I30" s="8">
        <v>84.52</v>
      </c>
    </row>
    <row r="31" spans="1:9" ht="28.5" x14ac:dyDescent="0.15">
      <c r="A31" s="8" t="s">
        <v>163</v>
      </c>
      <c r="B31" s="8"/>
      <c r="C31" s="8"/>
      <c r="D31" s="8"/>
      <c r="E31" s="8">
        <v>25</v>
      </c>
      <c r="F31" s="8">
        <v>20</v>
      </c>
      <c r="G31" s="8"/>
      <c r="H31" s="8">
        <v>39.520000000000003</v>
      </c>
      <c r="I31" s="8">
        <v>84.52</v>
      </c>
    </row>
    <row r="32" spans="1:9" ht="28.5" x14ac:dyDescent="0.15">
      <c r="A32" s="8" t="s">
        <v>164</v>
      </c>
      <c r="B32" s="8"/>
      <c r="C32" s="8"/>
      <c r="D32" s="8"/>
      <c r="E32" s="8">
        <v>25</v>
      </c>
      <c r="F32" s="8">
        <v>20</v>
      </c>
      <c r="G32" s="8"/>
      <c r="H32" s="8">
        <v>39.520000000000003</v>
      </c>
      <c r="I32" s="8">
        <v>84.52</v>
      </c>
    </row>
    <row r="33" spans="1:9" ht="15" x14ac:dyDescent="0.15">
      <c r="A33" s="8" t="s">
        <v>134</v>
      </c>
      <c r="B33" s="8">
        <v>24.32</v>
      </c>
      <c r="C33" s="8">
        <v>89.68</v>
      </c>
      <c r="D33" s="8">
        <v>42.56</v>
      </c>
      <c r="E33" s="8">
        <v>750</v>
      </c>
      <c r="F33" s="8">
        <v>600</v>
      </c>
      <c r="G33" s="8">
        <v>128.69999999999999</v>
      </c>
      <c r="H33" s="8">
        <v>869.44</v>
      </c>
      <c r="I33" s="8">
        <v>2504.6999999999998</v>
      </c>
    </row>
  </sheetData>
  <phoneticPr fontId="6" type="noConversion"/>
  <printOptions horizontalCentered="1"/>
  <pageMargins left="0.55118110236220474" right="0.55118110236220474" top="0.39370078740157483" bottom="0.39370078740157483" header="0" footer="0.19685039370078741"/>
  <pageSetup paperSize="9" scale="95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2022-02-19T01:42:34Z</cp:lastPrinted>
  <dcterms:created xsi:type="dcterms:W3CDTF">2022-02-18T06:45:45Z</dcterms:created>
  <dcterms:modified xsi:type="dcterms:W3CDTF">2022-02-19T01:42:36Z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D52895EC204F4C6993CA3502AA9A9FB0</vt:lpwstr>
  </property>
  <property fmtid="{D5CDD505-2E9C-101B-9397-08002B2CF9AE}" pid="3" name="KSOProductBuildVer">
    <vt:lpwstr>2052-11.1.0.10938</vt:lpwstr>
  </property>
</Properties>
</file>