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40" i="1" l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<sst xmlns="http://schemas.openxmlformats.org/spreadsheetml/2006/main" count="471" uniqueCount="136">
  <si>
    <t>求和项:定价</t>
  </si>
  <si>
    <t>教材名称</t>
  </si>
  <si>
    <t>姓名学号</t>
  </si>
  <si>
    <t>A/写作教程2学生用书(2版)</t>
  </si>
  <si>
    <t>A/组织行为学</t>
  </si>
  <si>
    <t>总计</t>
  </si>
  <si>
    <t>41852003陈柯宇</t>
  </si>
  <si>
    <t>41852016蒋春木</t>
  </si>
  <si>
    <t>41852043杨清雯</t>
  </si>
  <si>
    <t>41952001周柏羽</t>
  </si>
  <si>
    <t>41952002郝晋铎</t>
  </si>
  <si>
    <t>41952004邢西成</t>
  </si>
  <si>
    <t>41952005李天意</t>
  </si>
  <si>
    <t>41952007黄秋棣</t>
  </si>
  <si>
    <t>41952009邓德钊</t>
  </si>
  <si>
    <t>41952010汪熠</t>
  </si>
  <si>
    <t>41952011钟坤琎</t>
  </si>
  <si>
    <t>41952012刘罗键</t>
  </si>
  <si>
    <t>41952013何厚初</t>
  </si>
  <si>
    <t>41952014刘英特</t>
  </si>
  <si>
    <t>41952015漆雕家枢</t>
  </si>
  <si>
    <t>41952016于世奇</t>
  </si>
  <si>
    <t>41952018赵泽菥</t>
  </si>
  <si>
    <t>41952020刘诗睿</t>
  </si>
  <si>
    <t>41952023冯一倩</t>
  </si>
  <si>
    <t>41952026申一君</t>
  </si>
  <si>
    <t>41952027申栩晖</t>
  </si>
  <si>
    <t>41952029谭瑾</t>
  </si>
  <si>
    <t>41952030姜彤</t>
  </si>
  <si>
    <t>41952031谢东廷</t>
  </si>
  <si>
    <t>41952033唐羽柔</t>
  </si>
  <si>
    <t>41952034陈蕾安</t>
  </si>
  <si>
    <t>41952035孙瑞泓</t>
  </si>
  <si>
    <t>41952036黎熙玖玖</t>
  </si>
  <si>
    <t>41952038李彦霖</t>
  </si>
  <si>
    <t>41952040廖越昔</t>
  </si>
  <si>
    <t>41952041刘嘉瑜</t>
  </si>
  <si>
    <t>41952042佘小华</t>
  </si>
  <si>
    <t>41952043罗本玥</t>
  </si>
  <si>
    <t>41952044李艾琳</t>
  </si>
  <si>
    <t>41952045谭睿</t>
  </si>
  <si>
    <t>41952050马唯霖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</si>
  <si>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</si>
  <si>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</si>
  <si>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</si>
  <si>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</si>
  <si>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</si>
  <si>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</si>
  <si>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</si>
  <si>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</si>
  <si>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</si>
  <si>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</si>
  <si>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</si>
  <si>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</si>
  <si>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</si>
  <si>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</si>
  <si>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</si>
  <si>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41852003</t>
  </si>
  <si>
    <t>陈柯宇</t>
  </si>
  <si>
    <t>发放</t>
  </si>
  <si>
    <t>2019级国际商务</t>
  </si>
  <si>
    <t>2022-02-18 17:22:56</t>
  </si>
  <si>
    <t>.</t>
  </si>
  <si>
    <t>上海外语教育出版社</t>
  </si>
  <si>
    <t>41952043</t>
  </si>
  <si>
    <t>罗本玥</t>
  </si>
  <si>
    <t>高等教育出版社</t>
  </si>
  <si>
    <t>41952031</t>
  </si>
  <si>
    <t>谢东廷</t>
  </si>
  <si>
    <t>41952034</t>
  </si>
  <si>
    <t>陈蕾安</t>
  </si>
  <si>
    <t>41952040</t>
  </si>
  <si>
    <t>廖越昔</t>
  </si>
  <si>
    <t>41952009</t>
  </si>
  <si>
    <t>邓德钊</t>
  </si>
  <si>
    <t>41952036</t>
  </si>
  <si>
    <t>黎熙玖玖</t>
  </si>
  <si>
    <t>41952041</t>
  </si>
  <si>
    <t>刘嘉瑜</t>
  </si>
  <si>
    <t>41852043</t>
  </si>
  <si>
    <t>杨清雯</t>
  </si>
  <si>
    <t>41952010</t>
  </si>
  <si>
    <t>汪熠</t>
  </si>
  <si>
    <t>41952018</t>
  </si>
  <si>
    <t>赵泽菥</t>
  </si>
  <si>
    <t>41952020</t>
  </si>
  <si>
    <t>刘诗睿</t>
  </si>
  <si>
    <t>41952033</t>
  </si>
  <si>
    <t>唐羽柔</t>
  </si>
  <si>
    <t>41952044</t>
  </si>
  <si>
    <t>李艾琳</t>
  </si>
  <si>
    <t>41952045</t>
  </si>
  <si>
    <t>谭睿</t>
  </si>
  <si>
    <t>41852016</t>
  </si>
  <si>
    <t>蒋春木</t>
  </si>
  <si>
    <t>41952007</t>
  </si>
  <si>
    <t>黄秋棣</t>
  </si>
  <si>
    <t>41952014</t>
  </si>
  <si>
    <t>刘英特</t>
  </si>
  <si>
    <t>41952026</t>
  </si>
  <si>
    <t>申一君</t>
  </si>
  <si>
    <t>41952027</t>
  </si>
  <si>
    <t>申栩晖</t>
  </si>
  <si>
    <t>41952042</t>
  </si>
  <si>
    <t>佘小华</t>
  </si>
  <si>
    <t>41952011</t>
  </si>
  <si>
    <t>钟坤琎</t>
  </si>
  <si>
    <t>41952013</t>
  </si>
  <si>
    <t>何厚初</t>
  </si>
  <si>
    <t>41952050</t>
  </si>
  <si>
    <t>马唯霖</t>
  </si>
  <si>
    <t>41952001</t>
  </si>
  <si>
    <t>周柏羽</t>
  </si>
  <si>
    <t>41952002</t>
  </si>
  <si>
    <t>郝晋铎</t>
  </si>
  <si>
    <t>41952004</t>
  </si>
  <si>
    <t>邢西成</t>
  </si>
  <si>
    <t>41952012</t>
  </si>
  <si>
    <t>刘罗键</t>
  </si>
  <si>
    <t>41952016</t>
  </si>
  <si>
    <t>于世奇</t>
  </si>
  <si>
    <t>41952029</t>
  </si>
  <si>
    <t>谭瑾</t>
  </si>
  <si>
    <t>41952035</t>
  </si>
  <si>
    <t>孙瑞泓</t>
  </si>
  <si>
    <t>41952038</t>
  </si>
  <si>
    <t>李彦霖</t>
  </si>
  <si>
    <t>41952015</t>
  </si>
  <si>
    <t>漆雕家枢</t>
  </si>
  <si>
    <t>41952023</t>
  </si>
  <si>
    <t>冯一倩</t>
  </si>
  <si>
    <t>41952005</t>
  </si>
  <si>
    <t>李天意</t>
  </si>
  <si>
    <t>41952030</t>
  </si>
  <si>
    <t>姜彤</t>
  </si>
  <si>
    <t>2019级国际商务10725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</si>
</sst>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725023148101" createdVersion="5" refreshedVersion="5" minRefreshableVersion="3" recordCount="37">
  <cacheSource type="worksheet">
    <worksheetSource ref="A3:P40" sheet="Sheet1"/>
  </cacheSource>
  <cacheFields count="16">
    <cacheField name="凭证号" numFmtId="0">
      <sharedItems containsSemiMixedTypes="0" containsString="0" containsNumber="1" containsInteger="1" minValue="10725" maxValue="10725" count="1">
        <n v="1072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6">
        <s v="41852003"/>
        <s v="41952043"/>
        <s v="41952031"/>
        <s v="41952034"/>
        <s v="41952040"/>
        <s v="41952009"/>
        <s v="41952036"/>
        <s v="41952041"/>
        <s v="41852043"/>
        <s v="41952010"/>
        <s v="41952018"/>
        <s v="41952020"/>
        <s v="41952033"/>
        <s v="41952044"/>
        <s v="41952045"/>
        <s v="41852016"/>
        <s v="41952007"/>
        <s v="41952014"/>
        <s v="41952026"/>
        <s v="41952027"/>
        <s v="41952042"/>
        <s v="41952011"/>
        <s v="41952013"/>
        <s v="41952050"/>
        <s v="41952001"/>
        <s v="41952002"/>
        <s v="41952004"/>
        <s v="41952012"/>
        <s v="41952016"/>
        <s v="41952029"/>
        <s v="41952035"/>
        <s v="41952038"/>
        <s v="41952015"/>
        <s v="41952023"/>
        <s v="41952005"/>
        <s v="41952030"/>
      </sharedItems>
    </cacheField>
    <cacheField name="姓名" numFmtId="0">
      <sharedItems count="36">
        <s v="陈柯宇"/>
        <s v="罗本玥"/>
        <s v="谢东廷"/>
        <s v="陈蕾安"/>
        <s v="廖越昔"/>
        <s v="邓德钊"/>
        <s v="黎熙玖玖"/>
        <s v="刘嘉瑜"/>
        <s v="杨清雯"/>
        <s v="汪熠"/>
        <s v="赵泽菥"/>
        <s v="刘诗睿"/>
        <s v="唐羽柔"/>
        <s v="李艾琳"/>
        <s v="谭睿"/>
        <s v="蒋春木"/>
        <s v="黄秋棣"/>
        <s v="刘英特"/>
        <s v="申一君"/>
        <s v="申栩晖"/>
        <s v="佘小华"/>
        <s v="钟坤琎"/>
        <s v="何厚初"/>
        <s v="马唯霖"/>
        <s v="周柏羽"/>
        <s v="郝晋铎"/>
        <s v="邢西成"/>
        <s v="刘罗键"/>
        <s v="于世奇"/>
        <s v="谭瑾"/>
        <s v="孙瑞泓"/>
        <s v="李彦霖"/>
        <s v="漆雕家枢"/>
        <s v="冯一倩"/>
        <s v="李天意"/>
        <s v="姜彤"/>
      </sharedItems>
    </cacheField>
    <cacheField name="姓名学号" numFmtId="0">
      <sharedItems count="36">
        <s v="41852003陈柯宇"/>
        <s v="41952043罗本玥"/>
        <s v="41952031谢东廷"/>
        <s v="41952034陈蕾安"/>
        <s v="41952040廖越昔"/>
        <s v="41952009邓德钊"/>
        <s v="41952036黎熙玖玖"/>
        <s v="41952041刘嘉瑜"/>
        <s v="41852043杨清雯"/>
        <s v="41952010汪熠"/>
        <s v="41952018赵泽菥"/>
        <s v="41952020刘诗睿"/>
        <s v="41952033唐羽柔"/>
        <s v="41952044李艾琳"/>
        <s v="41952045谭睿"/>
        <s v="41852016蒋春木"/>
        <s v="41952007黄秋棣"/>
        <s v="41952014刘英特"/>
        <s v="41952026申一君"/>
        <s v="41952027申栩晖"/>
        <s v="41952042佘小华"/>
        <s v="41952011钟坤琎"/>
        <s v="41952013何厚初"/>
        <s v="41952050马唯霖"/>
        <s v="41952001周柏羽"/>
        <s v="41952002郝晋铎"/>
        <s v="41952004邢西成"/>
        <s v="41952012刘罗键"/>
        <s v="41952016于世奇"/>
        <s v="41952029谭瑾"/>
        <s v="41952035孙瑞泓"/>
        <s v="41952038李彦霖"/>
        <s v="41952015漆雕家枢"/>
        <s v="41952023冯一倩"/>
        <s v="41952005李天意"/>
        <s v="41952030姜彤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国际商务"/>
      </sharedItems>
    </cacheField>
    <cacheField name="出库时间" numFmtId="49">
      <sharedItems count="1">
        <s v="2022-02-18 17:22:56"/>
      </sharedItems>
    </cacheField>
    <cacheField name="教材名称" numFmtId="49">
      <sharedItems count="2">
        <s v="A/写作教程2学生用书(2版)"/>
        <s v="A/组织行为学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2">
        <s v="上海外语教育出版社"/>
        <s v="高等教育出版社"/>
      </sharedItems>
    </cacheField>
    <cacheField name="单价" numFmtId="0">
      <sharedItems containsSemiMixedTypes="0" containsString="0" containsNumber="1" containsInteger="1" minValue="31" maxValue="38" count="2">
        <n v="31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4.18" maxValue="28.88" count="2">
        <n v="24.18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16"/>
    <x v="16"/>
    <x v="16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1"/>
    <x v="0"/>
    <x v="0"/>
    <x v="1"/>
    <x v="1"/>
    <x v="0"/>
    <x v="1"/>
  </r>
  <r>
    <x v="0"/>
    <x v="0"/>
    <x v="0"/>
    <x v="19"/>
    <x v="19"/>
    <x v="19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1"/>
    <x v="0"/>
    <x v="0"/>
    <x v="1"/>
    <x v="1"/>
    <x v="0"/>
    <x v="1"/>
  </r>
  <r>
    <x v="0"/>
    <x v="0"/>
    <x v="0"/>
    <x v="21"/>
    <x v="21"/>
    <x v="21"/>
    <x v="0"/>
    <x v="0"/>
    <x v="0"/>
    <x v="1"/>
    <x v="0"/>
    <x v="0"/>
    <x v="1"/>
    <x v="1"/>
    <x v="0"/>
    <x v="1"/>
  </r>
  <r>
    <x v="0"/>
    <x v="0"/>
    <x v="0"/>
    <x v="22"/>
    <x v="22"/>
    <x v="22"/>
    <x v="0"/>
    <x v="0"/>
    <x v="0"/>
    <x v="1"/>
    <x v="0"/>
    <x v="0"/>
    <x v="1"/>
    <x v="1"/>
    <x v="0"/>
    <x v="1"/>
  </r>
  <r>
    <x v="0"/>
    <x v="0"/>
    <x v="0"/>
    <x v="23"/>
    <x v="23"/>
    <x v="23"/>
    <x v="0"/>
    <x v="0"/>
    <x v="0"/>
    <x v="1"/>
    <x v="0"/>
    <x v="0"/>
    <x v="1"/>
    <x v="1"/>
    <x v="0"/>
    <x v="1"/>
  </r>
  <r>
    <x v="0"/>
    <x v="0"/>
    <x v="0"/>
    <x v="24"/>
    <x v="24"/>
    <x v="24"/>
    <x v="0"/>
    <x v="0"/>
    <x v="0"/>
    <x v="1"/>
    <x v="0"/>
    <x v="0"/>
    <x v="1"/>
    <x v="1"/>
    <x v="0"/>
    <x v="1"/>
  </r>
  <r>
    <x v="0"/>
    <x v="0"/>
    <x v="0"/>
    <x v="25"/>
    <x v="25"/>
    <x v="25"/>
    <x v="0"/>
    <x v="0"/>
    <x v="0"/>
    <x v="1"/>
    <x v="0"/>
    <x v="0"/>
    <x v="1"/>
    <x v="1"/>
    <x v="0"/>
    <x v="1"/>
  </r>
  <r>
    <x v="0"/>
    <x v="0"/>
    <x v="0"/>
    <x v="26"/>
    <x v="26"/>
    <x v="26"/>
    <x v="0"/>
    <x v="0"/>
    <x v="0"/>
    <x v="1"/>
    <x v="0"/>
    <x v="0"/>
    <x v="1"/>
    <x v="1"/>
    <x v="0"/>
    <x v="1"/>
  </r>
  <r>
    <x v="0"/>
    <x v="0"/>
    <x v="0"/>
    <x v="27"/>
    <x v="27"/>
    <x v="27"/>
    <x v="0"/>
    <x v="0"/>
    <x v="0"/>
    <x v="1"/>
    <x v="0"/>
    <x v="0"/>
    <x v="1"/>
    <x v="1"/>
    <x v="0"/>
    <x v="1"/>
  </r>
  <r>
    <x v="0"/>
    <x v="0"/>
    <x v="0"/>
    <x v="28"/>
    <x v="28"/>
    <x v="28"/>
    <x v="0"/>
    <x v="0"/>
    <x v="0"/>
    <x v="1"/>
    <x v="0"/>
    <x v="0"/>
    <x v="1"/>
    <x v="1"/>
    <x v="0"/>
    <x v="1"/>
  </r>
  <r>
    <x v="0"/>
    <x v="0"/>
    <x v="0"/>
    <x v="29"/>
    <x v="29"/>
    <x v="29"/>
    <x v="0"/>
    <x v="0"/>
    <x v="0"/>
    <x v="1"/>
    <x v="0"/>
    <x v="0"/>
    <x v="1"/>
    <x v="1"/>
    <x v="0"/>
    <x v="1"/>
  </r>
  <r>
    <x v="0"/>
    <x v="0"/>
    <x v="0"/>
    <x v="30"/>
    <x v="30"/>
    <x v="30"/>
    <x v="0"/>
    <x v="0"/>
    <x v="0"/>
    <x v="1"/>
    <x v="0"/>
    <x v="0"/>
    <x v="1"/>
    <x v="1"/>
    <x v="0"/>
    <x v="1"/>
  </r>
  <r>
    <x v="0"/>
    <x v="0"/>
    <x v="0"/>
    <x v="31"/>
    <x v="31"/>
    <x v="31"/>
    <x v="0"/>
    <x v="0"/>
    <x v="0"/>
    <x v="1"/>
    <x v="0"/>
    <x v="0"/>
    <x v="1"/>
    <x v="1"/>
    <x v="0"/>
    <x v="1"/>
  </r>
  <r>
    <x v="0"/>
    <x v="0"/>
    <x v="0"/>
    <x v="32"/>
    <x v="32"/>
    <x v="32"/>
    <x v="0"/>
    <x v="0"/>
    <x v="0"/>
    <x v="1"/>
    <x v="0"/>
    <x v="0"/>
    <x v="1"/>
    <x v="1"/>
    <x v="0"/>
    <x v="1"/>
  </r>
  <r>
    <x v="0"/>
    <x v="0"/>
    <x v="0"/>
    <x v="33"/>
    <x v="33"/>
    <x v="33"/>
    <x v="0"/>
    <x v="0"/>
    <x v="0"/>
    <x v="1"/>
    <x v="0"/>
    <x v="0"/>
    <x v="1"/>
    <x v="1"/>
    <x v="0"/>
    <x v="1"/>
  </r>
  <r>
    <x v="0"/>
    <x v="0"/>
    <x v="0"/>
    <x v="34"/>
    <x v="34"/>
    <x v="34"/>
    <x v="0"/>
    <x v="0"/>
    <x v="0"/>
    <x v="1"/>
    <x v="0"/>
    <x v="0"/>
    <x v="1"/>
    <x v="1"/>
    <x v="0"/>
    <x v="1"/>
  </r>
  <r>
    <x v="0"/>
    <x v="0"/>
    <x v="0"/>
    <x v="35"/>
    <x v="35"/>
    <x v="35"/>
    <x v="0"/>
    <x v="0"/>
    <x v="0"/>
    <x v="1"/>
    <x v="0"/>
    <x v="0"/>
    <x v="1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9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D4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7">
        <item x="0"/>
        <item x="15"/>
        <item x="8"/>
        <item x="24"/>
        <item x="25"/>
        <item x="26"/>
        <item x="34"/>
        <item x="16"/>
        <item x="5"/>
        <item x="9"/>
        <item x="21"/>
        <item x="27"/>
        <item x="22"/>
        <item x="17"/>
        <item x="32"/>
        <item x="28"/>
        <item x="10"/>
        <item x="11"/>
        <item x="33"/>
        <item x="18"/>
        <item x="19"/>
        <item x="29"/>
        <item x="35"/>
        <item x="2"/>
        <item x="12"/>
        <item x="3"/>
        <item x="30"/>
        <item x="6"/>
        <item x="31"/>
        <item x="4"/>
        <item x="7"/>
        <item x="20"/>
        <item x="1"/>
        <item x="13"/>
        <item x="14"/>
        <item x="23"/>
        <item t="default"/>
      </items>
    </pivotField>
    <pivotField compact="0" showAll="0"/>
    <pivotField compact="0" showAll="0"/>
    <pivotField compact="0" showAll="0"/>
    <pivotField axis="axisCol" compact="0" showAll="0">
      <items count="3">
        <item x="0"/>
        <item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Fields count="1">
    <field x="9"/>
  </colFields>
  <colItems count="3">
    <i>
      <x/>
    </i>
    <i>
      <x v="1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1"/>
  <sheetViews>
    <sheetView workbookViewId="0">
      <selection activeCell="A10" sqref="A3:D41"/>
    </sheetView>
  </sheetViews>
  <sheetFormatPr defaultColWidth="9" defaultRowHeight="13.5" x14ac:dyDescent="0.15"/>
  <cols>
    <col min="1" max="1" width="17.625"/>
    <col min="2" max="3" width="25.875"/>
    <col min="4" max="4" width="8.375"/>
  </cols>
  <sheetData>
    <row r="3" spans="1:4" x14ac:dyDescent="0.15">
      <c r="A3" t="s">
        <v>0</v>
      </c>
      <c r="B3" t="s">
        <v>1</v>
      </c>
    </row>
    <row r="4" spans="1:4" x14ac:dyDescent="0.15">
      <c r="A4" t="s">
        <v>2</v>
      </c>
      <c r="B4" t="s">
        <v>3</v>
      </c>
      <c r="C4" t="s">
        <v>4</v>
      </c>
      <c r="D4" t="s">
        <v>5</v>
      </c>
    </row>
    <row r="5" spans="1:4" x14ac:dyDescent="0.15">
      <c r="A5" t="s">
        <v>6</v>
      </c>
      <c r="B5">
        <v>24.18</v>
      </c>
      <c r="C5">
        <v>28.88</v>
      </c>
      <c r="D5">
        <v>53.06</v>
      </c>
    </row>
    <row r="6" spans="1:4" x14ac:dyDescent="0.15">
      <c r="A6" t="s">
        <v>7</v>
      </c>
      <c r="C6">
        <v>28.88</v>
      </c>
      <c r="D6">
        <v>28.88</v>
      </c>
    </row>
    <row r="7" spans="1:4" x14ac:dyDescent="0.15">
      <c r="A7" t="s">
        <v>8</v>
      </c>
      <c r="C7">
        <v>28.88</v>
      </c>
      <c r="D7">
        <v>28.88</v>
      </c>
    </row>
    <row r="8" spans="1:4" x14ac:dyDescent="0.15">
      <c r="A8" t="s">
        <v>9</v>
      </c>
      <c r="C8">
        <v>28.88</v>
      </c>
      <c r="D8">
        <v>28.88</v>
      </c>
    </row>
    <row r="9" spans="1:4" x14ac:dyDescent="0.15">
      <c r="A9" t="s">
        <v>10</v>
      </c>
      <c r="C9">
        <v>28.88</v>
      </c>
      <c r="D9">
        <v>28.88</v>
      </c>
    </row>
    <row r="10" spans="1:4" x14ac:dyDescent="0.15">
      <c r="A10" t="s">
        <v>11</v>
      </c>
      <c r="C10">
        <v>28.88</v>
      </c>
      <c r="D10">
        <v>28.88</v>
      </c>
    </row>
    <row r="11" spans="1:4" x14ac:dyDescent="0.15">
      <c r="A11" t="s">
        <v>12</v>
      </c>
      <c r="C11">
        <v>28.88</v>
      </c>
      <c r="D11">
        <v>28.88</v>
      </c>
    </row>
    <row r="12" spans="1:4" x14ac:dyDescent="0.15">
      <c r="A12" t="s">
        <v>13</v>
      </c>
      <c r="C12">
        <v>28.88</v>
      </c>
      <c r="D12">
        <v>28.88</v>
      </c>
    </row>
    <row r="13" spans="1:4" x14ac:dyDescent="0.15">
      <c r="A13" t="s">
        <v>14</v>
      </c>
      <c r="C13">
        <v>28.88</v>
      </c>
      <c r="D13">
        <v>28.88</v>
      </c>
    </row>
    <row r="14" spans="1:4" x14ac:dyDescent="0.15">
      <c r="A14" t="s">
        <v>15</v>
      </c>
      <c r="C14">
        <v>28.88</v>
      </c>
      <c r="D14">
        <v>28.88</v>
      </c>
    </row>
    <row r="15" spans="1:4" x14ac:dyDescent="0.15">
      <c r="A15" t="s">
        <v>16</v>
      </c>
      <c r="C15">
        <v>28.88</v>
      </c>
      <c r="D15">
        <v>28.88</v>
      </c>
    </row>
    <row r="16" spans="1:4" x14ac:dyDescent="0.15">
      <c r="A16" t="s">
        <v>17</v>
      </c>
      <c r="C16">
        <v>28.88</v>
      </c>
      <c r="D16">
        <v>28.88</v>
      </c>
    </row>
    <row r="17" spans="1:4" x14ac:dyDescent="0.15">
      <c r="A17" t="s">
        <v>18</v>
      </c>
      <c r="C17">
        <v>28.88</v>
      </c>
      <c r="D17">
        <v>28.88</v>
      </c>
    </row>
    <row r="18" spans="1:4" x14ac:dyDescent="0.15">
      <c r="A18" t="s">
        <v>19</v>
      </c>
      <c r="C18">
        <v>28.88</v>
      </c>
      <c r="D18">
        <v>28.88</v>
      </c>
    </row>
    <row r="19" spans="1:4" x14ac:dyDescent="0.15">
      <c r="A19" t="s">
        <v>20</v>
      </c>
      <c r="C19">
        <v>28.88</v>
      </c>
      <c r="D19">
        <v>28.88</v>
      </c>
    </row>
    <row r="20" spans="1:4" x14ac:dyDescent="0.15">
      <c r="A20" t="s">
        <v>21</v>
      </c>
      <c r="C20">
        <v>28.88</v>
      </c>
      <c r="D20">
        <v>28.88</v>
      </c>
    </row>
    <row r="21" spans="1:4" x14ac:dyDescent="0.15">
      <c r="A21" t="s">
        <v>22</v>
      </c>
      <c r="C21">
        <v>28.88</v>
      </c>
      <c r="D21">
        <v>28.88</v>
      </c>
    </row>
    <row r="22" spans="1:4" x14ac:dyDescent="0.15">
      <c r="A22" t="s">
        <v>23</v>
      </c>
      <c r="C22">
        <v>28.88</v>
      </c>
      <c r="D22">
        <v>28.88</v>
      </c>
    </row>
    <row r="23" spans="1:4" x14ac:dyDescent="0.15">
      <c r="A23" t="s">
        <v>24</v>
      </c>
      <c r="C23">
        <v>28.88</v>
      </c>
      <c r="D23">
        <v>28.88</v>
      </c>
    </row>
    <row r="24" spans="1:4" x14ac:dyDescent="0.15">
      <c r="A24" t="s">
        <v>25</v>
      </c>
      <c r="C24">
        <v>28.88</v>
      </c>
      <c r="D24">
        <v>28.88</v>
      </c>
    </row>
    <row r="25" spans="1:4" x14ac:dyDescent="0.15">
      <c r="A25" t="s">
        <v>26</v>
      </c>
      <c r="C25">
        <v>28.88</v>
      </c>
      <c r="D25">
        <v>28.88</v>
      </c>
    </row>
    <row r="26" spans="1:4" x14ac:dyDescent="0.15">
      <c r="A26" t="s">
        <v>27</v>
      </c>
      <c r="C26">
        <v>28.88</v>
      </c>
      <c r="D26">
        <v>28.88</v>
      </c>
    </row>
    <row r="27" spans="1:4" x14ac:dyDescent="0.15">
      <c r="A27" t="s">
        <v>28</v>
      </c>
      <c r="C27">
        <v>28.88</v>
      </c>
      <c r="D27">
        <v>28.88</v>
      </c>
    </row>
    <row r="28" spans="1:4" x14ac:dyDescent="0.15">
      <c r="A28" t="s">
        <v>29</v>
      </c>
      <c r="C28">
        <v>28.88</v>
      </c>
      <c r="D28">
        <v>28.88</v>
      </c>
    </row>
    <row r="29" spans="1:4" x14ac:dyDescent="0.15">
      <c r="A29" t="s">
        <v>30</v>
      </c>
      <c r="C29">
        <v>28.88</v>
      </c>
      <c r="D29">
        <v>28.88</v>
      </c>
    </row>
    <row r="30" spans="1:4" x14ac:dyDescent="0.15">
      <c r="A30" t="s">
        <v>31</v>
      </c>
      <c r="C30">
        <v>28.88</v>
      </c>
      <c r="D30">
        <v>28.88</v>
      </c>
    </row>
    <row r="31" spans="1:4" x14ac:dyDescent="0.15">
      <c r="A31" t="s">
        <v>32</v>
      </c>
      <c r="C31">
        <v>28.88</v>
      </c>
      <c r="D31">
        <v>28.88</v>
      </c>
    </row>
    <row r="32" spans="1:4" x14ac:dyDescent="0.15">
      <c r="A32" t="s">
        <v>33</v>
      </c>
      <c r="C32">
        <v>28.88</v>
      </c>
      <c r="D32">
        <v>28.88</v>
      </c>
    </row>
    <row r="33" spans="1:4" x14ac:dyDescent="0.15">
      <c r="A33" t="s">
        <v>34</v>
      </c>
      <c r="C33">
        <v>28.88</v>
      </c>
      <c r="D33">
        <v>28.88</v>
      </c>
    </row>
    <row r="34" spans="1:4" x14ac:dyDescent="0.15">
      <c r="A34" t="s">
        <v>35</v>
      </c>
      <c r="C34">
        <v>28.88</v>
      </c>
      <c r="D34">
        <v>28.88</v>
      </c>
    </row>
    <row r="35" spans="1:4" x14ac:dyDescent="0.15">
      <c r="A35" t="s">
        <v>36</v>
      </c>
      <c r="C35">
        <v>28.88</v>
      </c>
      <c r="D35">
        <v>28.88</v>
      </c>
    </row>
    <row r="36" spans="1:4" x14ac:dyDescent="0.15">
      <c r="A36" t="s">
        <v>37</v>
      </c>
      <c r="C36">
        <v>28.88</v>
      </c>
      <c r="D36">
        <v>28.88</v>
      </c>
    </row>
    <row r="37" spans="1:4" x14ac:dyDescent="0.15">
      <c r="A37" t="s">
        <v>38</v>
      </c>
      <c r="C37">
        <v>28.88</v>
      </c>
      <c r="D37">
        <v>28.88</v>
      </c>
    </row>
    <row r="38" spans="1:4" x14ac:dyDescent="0.15">
      <c r="A38" t="s">
        <v>39</v>
      </c>
      <c r="C38">
        <v>28.88</v>
      </c>
      <c r="D38">
        <v>28.88</v>
      </c>
    </row>
    <row r="39" spans="1:4" x14ac:dyDescent="0.15">
      <c r="A39" t="s">
        <v>40</v>
      </c>
      <c r="C39">
        <v>28.88</v>
      </c>
      <c r="D39">
        <v>28.88</v>
      </c>
    </row>
    <row r="40" spans="1:4" x14ac:dyDescent="0.15">
      <c r="A40" t="s">
        <v>41</v>
      </c>
      <c r="C40">
        <v>28.88</v>
      </c>
      <c r="D40">
        <v>28.88</v>
      </c>
    </row>
    <row r="41" spans="1:4" x14ac:dyDescent="0.15">
      <c r="A41" t="s">
        <v>5</v>
      </c>
      <c r="B41">
        <v>24.18</v>
      </c>
      <c r="C41">
        <v>1039.68</v>
      </c>
      <c r="D41">
        <v>1063.8599999999999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0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13.375" customWidth="1"/>
    <col min="9" max="9" width="18.875" style="2" customWidth="1"/>
    <col min="10" max="10" width="22.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42</v>
      </c>
      <c r="B3" s="4" t="s">
        <v>43</v>
      </c>
      <c r="C3" s="3" t="s">
        <v>44</v>
      </c>
      <c r="D3" s="4" t="s">
        <v>45</v>
      </c>
      <c r="E3" s="3" t="s">
        <v>46</v>
      </c>
      <c r="F3" s="3" t="s">
        <v>2</v>
      </c>
      <c r="G3" s="3" t="s">
        <v>47</v>
      </c>
      <c r="H3" s="3" t="s">
        <v>48</v>
      </c>
      <c r="I3" s="4" t="s">
        <v>49</v>
      </c>
      <c r="J3" s="4" t="s">
        <v>1</v>
      </c>
      <c r="K3" s="3" t="s">
        <v>50</v>
      </c>
      <c r="L3" s="3" t="s">
        <v>51</v>
      </c>
      <c r="M3" s="3" t="s">
        <v>52</v>
      </c>
      <c r="N3" s="3" t="s">
        <v>53</v>
      </c>
      <c r="O3" s="3" t="s">
        <v>54</v>
      </c>
      <c r="P3" t="s">
        <v>55</v>
      </c>
    </row>
    <row r="4" spans="1:16" x14ac:dyDescent="0.15">
      <c r="A4" s="5">
        <v>10725</v>
      </c>
      <c r="B4" s="6" t="s">
        <v>56</v>
      </c>
      <c r="C4" s="5">
        <v>2</v>
      </c>
      <c r="D4" s="6" t="s">
        <v>57</v>
      </c>
      <c r="E4" s="1" t="s">
        <v>58</v>
      </c>
      <c r="F4" s="1" t="str">
        <f>D4&amp;E4</f>
        <v>41852003陈柯宇</v>
      </c>
      <c r="G4" s="1" t="s">
        <v>59</v>
      </c>
      <c r="H4" s="1" t="s">
        <v>60</v>
      </c>
      <c r="I4" s="6" t="s">
        <v>61</v>
      </c>
      <c r="J4" s="6" t="s">
        <v>3</v>
      </c>
      <c r="K4" s="1" t="s">
        <v>62</v>
      </c>
      <c r="L4" s="1" t="s">
        <v>62</v>
      </c>
      <c r="M4" s="1" t="s">
        <v>63</v>
      </c>
      <c r="N4" s="5">
        <v>31</v>
      </c>
      <c r="O4" s="5">
        <v>1</v>
      </c>
      <c r="P4">
        <f>VLOOKUP(J4,[1]Sheet1!$E$1:$F$65536,2,FALSE)</f>
        <v>24.18</v>
      </c>
    </row>
    <row r="5" spans="1:16" x14ac:dyDescent="0.15">
      <c r="A5" s="5">
        <v>10725</v>
      </c>
      <c r="B5" s="6" t="s">
        <v>56</v>
      </c>
      <c r="C5" s="5">
        <v>2</v>
      </c>
      <c r="D5" s="6" t="s">
        <v>64</v>
      </c>
      <c r="E5" s="1" t="s">
        <v>65</v>
      </c>
      <c r="F5" s="1" t="str">
        <f t="shared" ref="F5:F40" si="0">D5&amp;E5</f>
        <v>41952043罗本玥</v>
      </c>
      <c r="G5" s="1" t="s">
        <v>59</v>
      </c>
      <c r="H5" s="1" t="s">
        <v>60</v>
      </c>
      <c r="I5" s="6" t="s">
        <v>61</v>
      </c>
      <c r="J5" s="6" t="s">
        <v>4</v>
      </c>
      <c r="K5" s="1" t="s">
        <v>62</v>
      </c>
      <c r="L5" s="1" t="s">
        <v>62</v>
      </c>
      <c r="M5" s="1" t="s">
        <v>66</v>
      </c>
      <c r="N5" s="5">
        <v>38</v>
      </c>
      <c r="O5" s="5">
        <v>1</v>
      </c>
      <c r="P5">
        <f>VLOOKUP(J5,[1]Sheet1!$E$1:$F$65536,2,FALSE)</f>
        <v>28.88</v>
      </c>
    </row>
    <row r="6" spans="1:16" x14ac:dyDescent="0.15">
      <c r="A6" s="5">
        <v>10725</v>
      </c>
      <c r="B6" s="6" t="s">
        <v>56</v>
      </c>
      <c r="C6" s="5">
        <v>2</v>
      </c>
      <c r="D6" s="6" t="s">
        <v>67</v>
      </c>
      <c r="E6" s="1" t="s">
        <v>68</v>
      </c>
      <c r="F6" s="1" t="str">
        <f t="shared" si="0"/>
        <v>41952031谢东廷</v>
      </c>
      <c r="G6" s="1" t="s">
        <v>59</v>
      </c>
      <c r="H6" s="1" t="s">
        <v>60</v>
      </c>
      <c r="I6" s="6" t="s">
        <v>61</v>
      </c>
      <c r="J6" s="6" t="s">
        <v>4</v>
      </c>
      <c r="K6" s="1" t="s">
        <v>62</v>
      </c>
      <c r="L6" s="1" t="s">
        <v>62</v>
      </c>
      <c r="M6" s="1" t="s">
        <v>66</v>
      </c>
      <c r="N6" s="5">
        <v>38</v>
      </c>
      <c r="O6" s="5">
        <v>1</v>
      </c>
      <c r="P6">
        <f>VLOOKUP(J6,[1]Sheet1!$E$1:$F$65536,2,FALSE)</f>
        <v>28.88</v>
      </c>
    </row>
    <row r="7" spans="1:16" x14ac:dyDescent="0.15">
      <c r="A7" s="5">
        <v>10725</v>
      </c>
      <c r="B7" s="6" t="s">
        <v>56</v>
      </c>
      <c r="C7" s="5">
        <v>2</v>
      </c>
      <c r="D7" s="6" t="s">
        <v>69</v>
      </c>
      <c r="E7" s="1" t="s">
        <v>70</v>
      </c>
      <c r="F7" s="1" t="str">
        <f t="shared" si="0"/>
        <v>41952034陈蕾安</v>
      </c>
      <c r="G7" s="1" t="s">
        <v>59</v>
      </c>
      <c r="H7" s="1" t="s">
        <v>60</v>
      </c>
      <c r="I7" s="6" t="s">
        <v>61</v>
      </c>
      <c r="J7" s="6" t="s">
        <v>4</v>
      </c>
      <c r="K7" s="1" t="s">
        <v>62</v>
      </c>
      <c r="L7" s="1" t="s">
        <v>62</v>
      </c>
      <c r="M7" s="1" t="s">
        <v>66</v>
      </c>
      <c r="N7" s="5">
        <v>38</v>
      </c>
      <c r="O7" s="5">
        <v>1</v>
      </c>
      <c r="P7">
        <f>VLOOKUP(J7,[1]Sheet1!$E$1:$F$65536,2,FALSE)</f>
        <v>28.88</v>
      </c>
    </row>
    <row r="8" spans="1:16" x14ac:dyDescent="0.15">
      <c r="A8" s="5">
        <v>10725</v>
      </c>
      <c r="B8" s="6" t="s">
        <v>56</v>
      </c>
      <c r="C8" s="5">
        <v>2</v>
      </c>
      <c r="D8" s="6" t="s">
        <v>71</v>
      </c>
      <c r="E8" s="1" t="s">
        <v>72</v>
      </c>
      <c r="F8" s="1" t="str">
        <f t="shared" si="0"/>
        <v>41952040廖越昔</v>
      </c>
      <c r="G8" s="1" t="s">
        <v>59</v>
      </c>
      <c r="H8" s="1" t="s">
        <v>60</v>
      </c>
      <c r="I8" s="6" t="s">
        <v>61</v>
      </c>
      <c r="J8" s="6" t="s">
        <v>4</v>
      </c>
      <c r="K8" s="1" t="s">
        <v>62</v>
      </c>
      <c r="L8" s="1" t="s">
        <v>62</v>
      </c>
      <c r="M8" s="1" t="s">
        <v>66</v>
      </c>
      <c r="N8" s="5">
        <v>38</v>
      </c>
      <c r="O8" s="5">
        <v>1</v>
      </c>
      <c r="P8">
        <f>VLOOKUP(J8,[1]Sheet1!$E$1:$F$65536,2,FALSE)</f>
        <v>28.88</v>
      </c>
    </row>
    <row r="9" spans="1:16" x14ac:dyDescent="0.15">
      <c r="A9" s="5">
        <v>10725</v>
      </c>
      <c r="B9" s="6" t="s">
        <v>56</v>
      </c>
      <c r="C9" s="5">
        <v>2</v>
      </c>
      <c r="D9" s="6" t="s">
        <v>57</v>
      </c>
      <c r="E9" s="1" t="s">
        <v>58</v>
      </c>
      <c r="F9" s="1" t="str">
        <f t="shared" si="0"/>
        <v>41852003陈柯宇</v>
      </c>
      <c r="G9" s="1" t="s">
        <v>59</v>
      </c>
      <c r="H9" s="1" t="s">
        <v>60</v>
      </c>
      <c r="I9" s="6" t="s">
        <v>61</v>
      </c>
      <c r="J9" s="6" t="s">
        <v>4</v>
      </c>
      <c r="K9" s="1" t="s">
        <v>62</v>
      </c>
      <c r="L9" s="1" t="s">
        <v>62</v>
      </c>
      <c r="M9" s="1" t="s">
        <v>66</v>
      </c>
      <c r="N9" s="5">
        <v>38</v>
      </c>
      <c r="O9" s="5">
        <v>1</v>
      </c>
      <c r="P9">
        <f>VLOOKUP(J9,[1]Sheet1!$E$1:$F$65536,2,FALSE)</f>
        <v>28.88</v>
      </c>
    </row>
    <row r="10" spans="1:16" x14ac:dyDescent="0.15">
      <c r="A10" s="5">
        <v>10725</v>
      </c>
      <c r="B10" s="6" t="s">
        <v>56</v>
      </c>
      <c r="C10" s="5">
        <v>2</v>
      </c>
      <c r="D10" s="6" t="s">
        <v>73</v>
      </c>
      <c r="E10" s="1" t="s">
        <v>74</v>
      </c>
      <c r="F10" s="1" t="str">
        <f t="shared" si="0"/>
        <v>41952009邓德钊</v>
      </c>
      <c r="G10" s="1" t="s">
        <v>59</v>
      </c>
      <c r="H10" s="1" t="s">
        <v>60</v>
      </c>
      <c r="I10" s="6" t="s">
        <v>61</v>
      </c>
      <c r="J10" s="6" t="s">
        <v>4</v>
      </c>
      <c r="K10" s="1" t="s">
        <v>62</v>
      </c>
      <c r="L10" s="1" t="s">
        <v>62</v>
      </c>
      <c r="M10" s="1" t="s">
        <v>66</v>
      </c>
      <c r="N10" s="5">
        <v>38</v>
      </c>
      <c r="O10" s="5">
        <v>1</v>
      </c>
      <c r="P10">
        <f>VLOOKUP(J10,[1]Sheet1!$E$1:$F$65536,2,FALSE)</f>
        <v>28.88</v>
      </c>
    </row>
    <row r="11" spans="1:16" x14ac:dyDescent="0.15">
      <c r="A11" s="5">
        <v>10725</v>
      </c>
      <c r="B11" s="6" t="s">
        <v>56</v>
      </c>
      <c r="C11" s="5">
        <v>2</v>
      </c>
      <c r="D11" s="6" t="s">
        <v>75</v>
      </c>
      <c r="E11" s="1" t="s">
        <v>76</v>
      </c>
      <c r="F11" s="1" t="str">
        <f t="shared" si="0"/>
        <v>41952036黎熙玖玖</v>
      </c>
      <c r="G11" s="1" t="s">
        <v>59</v>
      </c>
      <c r="H11" s="1" t="s">
        <v>60</v>
      </c>
      <c r="I11" s="6" t="s">
        <v>61</v>
      </c>
      <c r="J11" s="6" t="s">
        <v>4</v>
      </c>
      <c r="K11" s="1" t="s">
        <v>62</v>
      </c>
      <c r="L11" s="1" t="s">
        <v>62</v>
      </c>
      <c r="M11" s="1" t="s">
        <v>66</v>
      </c>
      <c r="N11" s="5">
        <v>38</v>
      </c>
      <c r="O11" s="5">
        <v>1</v>
      </c>
      <c r="P11">
        <f>VLOOKUP(J11,[1]Sheet1!$E$1:$F$65536,2,FALSE)</f>
        <v>28.88</v>
      </c>
    </row>
    <row r="12" spans="1:16" x14ac:dyDescent="0.15">
      <c r="A12" s="5">
        <v>10725</v>
      </c>
      <c r="B12" s="6" t="s">
        <v>56</v>
      </c>
      <c r="C12" s="5">
        <v>2</v>
      </c>
      <c r="D12" s="6" t="s">
        <v>77</v>
      </c>
      <c r="E12" s="1" t="s">
        <v>78</v>
      </c>
      <c r="F12" s="1" t="str">
        <f t="shared" si="0"/>
        <v>41952041刘嘉瑜</v>
      </c>
      <c r="G12" s="1" t="s">
        <v>59</v>
      </c>
      <c r="H12" s="1" t="s">
        <v>60</v>
      </c>
      <c r="I12" s="6" t="s">
        <v>61</v>
      </c>
      <c r="J12" s="6" t="s">
        <v>4</v>
      </c>
      <c r="K12" s="1" t="s">
        <v>62</v>
      </c>
      <c r="L12" s="1" t="s">
        <v>62</v>
      </c>
      <c r="M12" s="1" t="s">
        <v>66</v>
      </c>
      <c r="N12" s="5">
        <v>38</v>
      </c>
      <c r="O12" s="5">
        <v>1</v>
      </c>
      <c r="P12">
        <f>VLOOKUP(J12,[1]Sheet1!$E$1:$F$65536,2,FALSE)</f>
        <v>28.88</v>
      </c>
    </row>
    <row r="13" spans="1:16" x14ac:dyDescent="0.15">
      <c r="A13" s="5">
        <v>10725</v>
      </c>
      <c r="B13" s="6" t="s">
        <v>56</v>
      </c>
      <c r="C13" s="5">
        <v>2</v>
      </c>
      <c r="D13" s="6" t="s">
        <v>79</v>
      </c>
      <c r="E13" s="1" t="s">
        <v>80</v>
      </c>
      <c r="F13" s="1" t="str">
        <f t="shared" si="0"/>
        <v>41852043杨清雯</v>
      </c>
      <c r="G13" s="1" t="s">
        <v>59</v>
      </c>
      <c r="H13" s="1" t="s">
        <v>60</v>
      </c>
      <c r="I13" s="6" t="s">
        <v>61</v>
      </c>
      <c r="J13" s="6" t="s">
        <v>4</v>
      </c>
      <c r="K13" s="1" t="s">
        <v>62</v>
      </c>
      <c r="L13" s="1" t="s">
        <v>62</v>
      </c>
      <c r="M13" s="1" t="s">
        <v>66</v>
      </c>
      <c r="N13" s="5">
        <v>38</v>
      </c>
      <c r="O13" s="5">
        <v>1</v>
      </c>
      <c r="P13">
        <f>VLOOKUP(J13,[1]Sheet1!$E$1:$F$65536,2,FALSE)</f>
        <v>28.88</v>
      </c>
    </row>
    <row r="14" spans="1:16" x14ac:dyDescent="0.15">
      <c r="A14" s="5">
        <v>10725</v>
      </c>
      <c r="B14" s="6" t="s">
        <v>56</v>
      </c>
      <c r="C14" s="5">
        <v>2</v>
      </c>
      <c r="D14" s="6" t="s">
        <v>81</v>
      </c>
      <c r="E14" s="1" t="s">
        <v>82</v>
      </c>
      <c r="F14" s="1" t="str">
        <f t="shared" si="0"/>
        <v>41952010汪熠</v>
      </c>
      <c r="G14" s="1" t="s">
        <v>59</v>
      </c>
      <c r="H14" s="1" t="s">
        <v>60</v>
      </c>
      <c r="I14" s="6" t="s">
        <v>61</v>
      </c>
      <c r="J14" s="6" t="s">
        <v>4</v>
      </c>
      <c r="K14" s="1" t="s">
        <v>62</v>
      </c>
      <c r="L14" s="1" t="s">
        <v>62</v>
      </c>
      <c r="M14" s="1" t="s">
        <v>66</v>
      </c>
      <c r="N14" s="5">
        <v>38</v>
      </c>
      <c r="O14" s="5">
        <v>1</v>
      </c>
      <c r="P14">
        <f>VLOOKUP(J14,[1]Sheet1!$E$1:$F$65536,2,FALSE)</f>
        <v>28.88</v>
      </c>
    </row>
    <row r="15" spans="1:16" x14ac:dyDescent="0.15">
      <c r="A15" s="5">
        <v>10725</v>
      </c>
      <c r="B15" s="6" t="s">
        <v>56</v>
      </c>
      <c r="C15" s="5">
        <v>2</v>
      </c>
      <c r="D15" s="6" t="s">
        <v>83</v>
      </c>
      <c r="E15" s="1" t="s">
        <v>84</v>
      </c>
      <c r="F15" s="1" t="str">
        <f t="shared" si="0"/>
        <v>41952018赵泽菥</v>
      </c>
      <c r="G15" s="1" t="s">
        <v>59</v>
      </c>
      <c r="H15" s="1" t="s">
        <v>60</v>
      </c>
      <c r="I15" s="6" t="s">
        <v>61</v>
      </c>
      <c r="J15" s="6" t="s">
        <v>4</v>
      </c>
      <c r="K15" s="1" t="s">
        <v>62</v>
      </c>
      <c r="L15" s="1" t="s">
        <v>62</v>
      </c>
      <c r="M15" s="1" t="s">
        <v>66</v>
      </c>
      <c r="N15" s="5">
        <v>38</v>
      </c>
      <c r="O15" s="5">
        <v>1</v>
      </c>
      <c r="P15">
        <f>VLOOKUP(J15,[1]Sheet1!$E$1:$F$65536,2,FALSE)</f>
        <v>28.88</v>
      </c>
    </row>
    <row r="16" spans="1:16" x14ac:dyDescent="0.15">
      <c r="A16" s="5">
        <v>10725</v>
      </c>
      <c r="B16" s="6" t="s">
        <v>56</v>
      </c>
      <c r="C16" s="5">
        <v>2</v>
      </c>
      <c r="D16" s="6" t="s">
        <v>85</v>
      </c>
      <c r="E16" s="1" t="s">
        <v>86</v>
      </c>
      <c r="F16" s="1" t="str">
        <f t="shared" si="0"/>
        <v>41952020刘诗睿</v>
      </c>
      <c r="G16" s="1" t="s">
        <v>59</v>
      </c>
      <c r="H16" s="1" t="s">
        <v>60</v>
      </c>
      <c r="I16" s="6" t="s">
        <v>61</v>
      </c>
      <c r="J16" s="6" t="s">
        <v>4</v>
      </c>
      <c r="K16" s="1" t="s">
        <v>62</v>
      </c>
      <c r="L16" s="1" t="s">
        <v>62</v>
      </c>
      <c r="M16" s="1" t="s">
        <v>66</v>
      </c>
      <c r="N16" s="5">
        <v>38</v>
      </c>
      <c r="O16" s="5">
        <v>1</v>
      </c>
      <c r="P16">
        <f>VLOOKUP(J16,[1]Sheet1!$E$1:$F$65536,2,FALSE)</f>
        <v>28.88</v>
      </c>
    </row>
    <row r="17" spans="1:16" x14ac:dyDescent="0.15">
      <c r="A17" s="5">
        <v>10725</v>
      </c>
      <c r="B17" s="6" t="s">
        <v>56</v>
      </c>
      <c r="C17" s="5">
        <v>2</v>
      </c>
      <c r="D17" s="6" t="s">
        <v>87</v>
      </c>
      <c r="E17" s="1" t="s">
        <v>88</v>
      </c>
      <c r="F17" s="1" t="str">
        <f t="shared" si="0"/>
        <v>41952033唐羽柔</v>
      </c>
      <c r="G17" s="1" t="s">
        <v>59</v>
      </c>
      <c r="H17" s="1" t="s">
        <v>60</v>
      </c>
      <c r="I17" s="6" t="s">
        <v>61</v>
      </c>
      <c r="J17" s="6" t="s">
        <v>4</v>
      </c>
      <c r="K17" s="1" t="s">
        <v>62</v>
      </c>
      <c r="L17" s="1" t="s">
        <v>62</v>
      </c>
      <c r="M17" s="1" t="s">
        <v>66</v>
      </c>
      <c r="N17" s="5">
        <v>38</v>
      </c>
      <c r="O17" s="5">
        <v>1</v>
      </c>
      <c r="P17">
        <f>VLOOKUP(J17,[1]Sheet1!$E$1:$F$65536,2,FALSE)</f>
        <v>28.88</v>
      </c>
    </row>
    <row r="18" spans="1:16" x14ac:dyDescent="0.15">
      <c r="A18" s="5">
        <v>10725</v>
      </c>
      <c r="B18" s="6" t="s">
        <v>56</v>
      </c>
      <c r="C18" s="5">
        <v>2</v>
      </c>
      <c r="D18" s="6" t="s">
        <v>89</v>
      </c>
      <c r="E18" s="1" t="s">
        <v>90</v>
      </c>
      <c r="F18" s="1" t="str">
        <f t="shared" si="0"/>
        <v>41952044李艾琳</v>
      </c>
      <c r="G18" s="1" t="s">
        <v>59</v>
      </c>
      <c r="H18" s="1" t="s">
        <v>60</v>
      </c>
      <c r="I18" s="6" t="s">
        <v>61</v>
      </c>
      <c r="J18" s="6" t="s">
        <v>4</v>
      </c>
      <c r="K18" s="1" t="s">
        <v>62</v>
      </c>
      <c r="L18" s="1" t="s">
        <v>62</v>
      </c>
      <c r="M18" s="1" t="s">
        <v>66</v>
      </c>
      <c r="N18" s="5">
        <v>38</v>
      </c>
      <c r="O18" s="5">
        <v>1</v>
      </c>
      <c r="P18">
        <f>VLOOKUP(J18,[1]Sheet1!$E$1:$F$65536,2,FALSE)</f>
        <v>28.88</v>
      </c>
    </row>
    <row r="19" spans="1:16" x14ac:dyDescent="0.15">
      <c r="A19" s="5">
        <v>10725</v>
      </c>
      <c r="B19" s="6" t="s">
        <v>56</v>
      </c>
      <c r="C19" s="5">
        <v>2</v>
      </c>
      <c r="D19" s="6" t="s">
        <v>91</v>
      </c>
      <c r="E19" s="1" t="s">
        <v>92</v>
      </c>
      <c r="F19" s="1" t="str">
        <f t="shared" si="0"/>
        <v>41952045谭睿</v>
      </c>
      <c r="G19" s="1" t="s">
        <v>59</v>
      </c>
      <c r="H19" s="1" t="s">
        <v>60</v>
      </c>
      <c r="I19" s="6" t="s">
        <v>61</v>
      </c>
      <c r="J19" s="6" t="s">
        <v>4</v>
      </c>
      <c r="K19" s="1" t="s">
        <v>62</v>
      </c>
      <c r="L19" s="1" t="s">
        <v>62</v>
      </c>
      <c r="M19" s="1" t="s">
        <v>66</v>
      </c>
      <c r="N19" s="5">
        <v>38</v>
      </c>
      <c r="O19" s="5">
        <v>1</v>
      </c>
      <c r="P19">
        <f>VLOOKUP(J19,[1]Sheet1!$E$1:$F$65536,2,FALSE)</f>
        <v>28.88</v>
      </c>
    </row>
    <row r="20" spans="1:16" x14ac:dyDescent="0.15">
      <c r="A20" s="5">
        <v>10725</v>
      </c>
      <c r="B20" s="6" t="s">
        <v>56</v>
      </c>
      <c r="C20" s="5">
        <v>2</v>
      </c>
      <c r="D20" s="6" t="s">
        <v>93</v>
      </c>
      <c r="E20" s="1" t="s">
        <v>94</v>
      </c>
      <c r="F20" s="1" t="str">
        <f t="shared" si="0"/>
        <v>41852016蒋春木</v>
      </c>
      <c r="G20" s="1" t="s">
        <v>59</v>
      </c>
      <c r="H20" s="1" t="s">
        <v>60</v>
      </c>
      <c r="I20" s="6" t="s">
        <v>61</v>
      </c>
      <c r="J20" s="6" t="s">
        <v>4</v>
      </c>
      <c r="K20" s="1" t="s">
        <v>62</v>
      </c>
      <c r="L20" s="1" t="s">
        <v>62</v>
      </c>
      <c r="M20" s="1" t="s">
        <v>66</v>
      </c>
      <c r="N20" s="5">
        <v>38</v>
      </c>
      <c r="O20" s="5">
        <v>1</v>
      </c>
      <c r="P20">
        <f>VLOOKUP(J20,[1]Sheet1!$E$1:$F$65536,2,FALSE)</f>
        <v>28.88</v>
      </c>
    </row>
    <row r="21" spans="1:16" x14ac:dyDescent="0.15">
      <c r="A21" s="5">
        <v>10725</v>
      </c>
      <c r="B21" s="6" t="s">
        <v>56</v>
      </c>
      <c r="C21" s="5">
        <v>2</v>
      </c>
      <c r="D21" s="6" t="s">
        <v>95</v>
      </c>
      <c r="E21" s="1" t="s">
        <v>96</v>
      </c>
      <c r="F21" s="1" t="str">
        <f t="shared" si="0"/>
        <v>41952007黄秋棣</v>
      </c>
      <c r="G21" s="1" t="s">
        <v>59</v>
      </c>
      <c r="H21" s="1" t="s">
        <v>60</v>
      </c>
      <c r="I21" s="6" t="s">
        <v>61</v>
      </c>
      <c r="J21" s="6" t="s">
        <v>4</v>
      </c>
      <c r="K21" s="1" t="s">
        <v>62</v>
      </c>
      <c r="L21" s="1" t="s">
        <v>62</v>
      </c>
      <c r="M21" s="1" t="s">
        <v>66</v>
      </c>
      <c r="N21" s="5">
        <v>38</v>
      </c>
      <c r="O21" s="5">
        <v>1</v>
      </c>
      <c r="P21">
        <f>VLOOKUP(J21,[1]Sheet1!$E$1:$F$65536,2,FALSE)</f>
        <v>28.88</v>
      </c>
    </row>
    <row r="22" spans="1:16" x14ac:dyDescent="0.15">
      <c r="A22" s="5">
        <v>10725</v>
      </c>
      <c r="B22" s="6" t="s">
        <v>56</v>
      </c>
      <c r="C22" s="5">
        <v>2</v>
      </c>
      <c r="D22" s="6" t="s">
        <v>97</v>
      </c>
      <c r="E22" s="1" t="s">
        <v>98</v>
      </c>
      <c r="F22" s="1" t="str">
        <f t="shared" si="0"/>
        <v>41952014刘英特</v>
      </c>
      <c r="G22" s="1" t="s">
        <v>59</v>
      </c>
      <c r="H22" s="1" t="s">
        <v>60</v>
      </c>
      <c r="I22" s="6" t="s">
        <v>61</v>
      </c>
      <c r="J22" s="6" t="s">
        <v>4</v>
      </c>
      <c r="K22" s="1" t="s">
        <v>62</v>
      </c>
      <c r="L22" s="1" t="s">
        <v>62</v>
      </c>
      <c r="M22" s="1" t="s">
        <v>66</v>
      </c>
      <c r="N22" s="5">
        <v>38</v>
      </c>
      <c r="O22" s="5">
        <v>1</v>
      </c>
      <c r="P22">
        <f>VLOOKUP(J22,[1]Sheet1!$E$1:$F$65536,2,FALSE)</f>
        <v>28.88</v>
      </c>
    </row>
    <row r="23" spans="1:16" x14ac:dyDescent="0.15">
      <c r="A23" s="5">
        <v>10725</v>
      </c>
      <c r="B23" s="6" t="s">
        <v>56</v>
      </c>
      <c r="C23" s="5">
        <v>2</v>
      </c>
      <c r="D23" s="6" t="s">
        <v>99</v>
      </c>
      <c r="E23" s="1" t="s">
        <v>100</v>
      </c>
      <c r="F23" s="1" t="str">
        <f t="shared" si="0"/>
        <v>41952026申一君</v>
      </c>
      <c r="G23" s="1" t="s">
        <v>59</v>
      </c>
      <c r="H23" s="1" t="s">
        <v>60</v>
      </c>
      <c r="I23" s="6" t="s">
        <v>61</v>
      </c>
      <c r="J23" s="6" t="s">
        <v>4</v>
      </c>
      <c r="K23" s="1" t="s">
        <v>62</v>
      </c>
      <c r="L23" s="1" t="s">
        <v>62</v>
      </c>
      <c r="M23" s="1" t="s">
        <v>66</v>
      </c>
      <c r="N23" s="5">
        <v>38</v>
      </c>
      <c r="O23" s="5">
        <v>1</v>
      </c>
      <c r="P23">
        <f>VLOOKUP(J23,[1]Sheet1!$E$1:$F$65536,2,FALSE)</f>
        <v>28.88</v>
      </c>
    </row>
    <row r="24" spans="1:16" x14ac:dyDescent="0.15">
      <c r="A24" s="5">
        <v>10725</v>
      </c>
      <c r="B24" s="6" t="s">
        <v>56</v>
      </c>
      <c r="C24" s="5">
        <v>2</v>
      </c>
      <c r="D24" s="6" t="s">
        <v>101</v>
      </c>
      <c r="E24" s="1" t="s">
        <v>102</v>
      </c>
      <c r="F24" s="1" t="str">
        <f t="shared" si="0"/>
        <v>41952027申栩晖</v>
      </c>
      <c r="G24" s="1" t="s">
        <v>59</v>
      </c>
      <c r="H24" s="1" t="s">
        <v>60</v>
      </c>
      <c r="I24" s="6" t="s">
        <v>61</v>
      </c>
      <c r="J24" s="6" t="s">
        <v>4</v>
      </c>
      <c r="K24" s="1" t="s">
        <v>62</v>
      </c>
      <c r="L24" s="1" t="s">
        <v>62</v>
      </c>
      <c r="M24" s="1" t="s">
        <v>66</v>
      </c>
      <c r="N24" s="5">
        <v>38</v>
      </c>
      <c r="O24" s="5">
        <v>1</v>
      </c>
      <c r="P24">
        <f>VLOOKUP(J24,[1]Sheet1!$E$1:$F$65536,2,FALSE)</f>
        <v>28.88</v>
      </c>
    </row>
    <row r="25" spans="1:16" x14ac:dyDescent="0.15">
      <c r="A25" s="5">
        <v>10725</v>
      </c>
      <c r="B25" s="6" t="s">
        <v>56</v>
      </c>
      <c r="C25" s="5">
        <v>2</v>
      </c>
      <c r="D25" s="6" t="s">
        <v>103</v>
      </c>
      <c r="E25" s="1" t="s">
        <v>104</v>
      </c>
      <c r="F25" s="1" t="str">
        <f t="shared" si="0"/>
        <v>41952042佘小华</v>
      </c>
      <c r="G25" s="1" t="s">
        <v>59</v>
      </c>
      <c r="H25" s="1" t="s">
        <v>60</v>
      </c>
      <c r="I25" s="6" t="s">
        <v>61</v>
      </c>
      <c r="J25" s="6" t="s">
        <v>4</v>
      </c>
      <c r="K25" s="1" t="s">
        <v>62</v>
      </c>
      <c r="L25" s="1" t="s">
        <v>62</v>
      </c>
      <c r="M25" s="1" t="s">
        <v>66</v>
      </c>
      <c r="N25" s="5">
        <v>38</v>
      </c>
      <c r="O25" s="5">
        <v>1</v>
      </c>
      <c r="P25">
        <f>VLOOKUP(J25,[1]Sheet1!$E$1:$F$65536,2,FALSE)</f>
        <v>28.88</v>
      </c>
    </row>
    <row r="26" spans="1:16" x14ac:dyDescent="0.15">
      <c r="A26" s="5">
        <v>10725</v>
      </c>
      <c r="B26" s="6" t="s">
        <v>56</v>
      </c>
      <c r="C26" s="5">
        <v>2</v>
      </c>
      <c r="D26" s="6" t="s">
        <v>105</v>
      </c>
      <c r="E26" s="1" t="s">
        <v>106</v>
      </c>
      <c r="F26" s="1" t="str">
        <f t="shared" si="0"/>
        <v>41952011钟坤琎</v>
      </c>
      <c r="G26" s="1" t="s">
        <v>59</v>
      </c>
      <c r="H26" s="1" t="s">
        <v>60</v>
      </c>
      <c r="I26" s="6" t="s">
        <v>61</v>
      </c>
      <c r="J26" s="6" t="s">
        <v>4</v>
      </c>
      <c r="K26" s="1" t="s">
        <v>62</v>
      </c>
      <c r="L26" s="1" t="s">
        <v>62</v>
      </c>
      <c r="M26" s="1" t="s">
        <v>66</v>
      </c>
      <c r="N26" s="5">
        <v>38</v>
      </c>
      <c r="O26" s="5">
        <v>1</v>
      </c>
      <c r="P26">
        <f>VLOOKUP(J26,[1]Sheet1!$E$1:$F$65536,2,FALSE)</f>
        <v>28.88</v>
      </c>
    </row>
    <row r="27" spans="1:16" x14ac:dyDescent="0.15">
      <c r="A27" s="5">
        <v>10725</v>
      </c>
      <c r="B27" s="6" t="s">
        <v>56</v>
      </c>
      <c r="C27" s="5">
        <v>2</v>
      </c>
      <c r="D27" s="6" t="s">
        <v>107</v>
      </c>
      <c r="E27" s="1" t="s">
        <v>108</v>
      </c>
      <c r="F27" s="1" t="str">
        <f t="shared" si="0"/>
        <v>41952013何厚初</v>
      </c>
      <c r="G27" s="1" t="s">
        <v>59</v>
      </c>
      <c r="H27" s="1" t="s">
        <v>60</v>
      </c>
      <c r="I27" s="6" t="s">
        <v>61</v>
      </c>
      <c r="J27" s="6" t="s">
        <v>4</v>
      </c>
      <c r="K27" s="1" t="s">
        <v>62</v>
      </c>
      <c r="L27" s="1" t="s">
        <v>62</v>
      </c>
      <c r="M27" s="1" t="s">
        <v>66</v>
      </c>
      <c r="N27" s="5">
        <v>38</v>
      </c>
      <c r="O27" s="5">
        <v>1</v>
      </c>
      <c r="P27">
        <f>VLOOKUP(J27,[1]Sheet1!$E$1:$F$65536,2,FALSE)</f>
        <v>28.88</v>
      </c>
    </row>
    <row r="28" spans="1:16" x14ac:dyDescent="0.15">
      <c r="A28" s="5">
        <v>10725</v>
      </c>
      <c r="B28" s="6" t="s">
        <v>56</v>
      </c>
      <c r="C28" s="5">
        <v>2</v>
      </c>
      <c r="D28" s="6" t="s">
        <v>109</v>
      </c>
      <c r="E28" s="1" t="s">
        <v>110</v>
      </c>
      <c r="F28" s="1" t="str">
        <f t="shared" si="0"/>
        <v>41952050马唯霖</v>
      </c>
      <c r="G28" s="1" t="s">
        <v>59</v>
      </c>
      <c r="H28" s="1" t="s">
        <v>60</v>
      </c>
      <c r="I28" s="6" t="s">
        <v>61</v>
      </c>
      <c r="J28" s="6" t="s">
        <v>4</v>
      </c>
      <c r="K28" s="1" t="s">
        <v>62</v>
      </c>
      <c r="L28" s="1" t="s">
        <v>62</v>
      </c>
      <c r="M28" s="1" t="s">
        <v>66</v>
      </c>
      <c r="N28" s="5">
        <v>38</v>
      </c>
      <c r="O28" s="5">
        <v>1</v>
      </c>
      <c r="P28">
        <f>VLOOKUP(J28,[1]Sheet1!$E$1:$F$65536,2,FALSE)</f>
        <v>28.88</v>
      </c>
    </row>
    <row r="29" spans="1:16" x14ac:dyDescent="0.15">
      <c r="A29" s="5">
        <v>10725</v>
      </c>
      <c r="B29" s="6" t="s">
        <v>56</v>
      </c>
      <c r="C29" s="5">
        <v>2</v>
      </c>
      <c r="D29" s="6" t="s">
        <v>111</v>
      </c>
      <c r="E29" s="1" t="s">
        <v>112</v>
      </c>
      <c r="F29" s="1" t="str">
        <f t="shared" si="0"/>
        <v>41952001周柏羽</v>
      </c>
      <c r="G29" s="1" t="s">
        <v>59</v>
      </c>
      <c r="H29" s="1" t="s">
        <v>60</v>
      </c>
      <c r="I29" s="6" t="s">
        <v>61</v>
      </c>
      <c r="J29" s="6" t="s">
        <v>4</v>
      </c>
      <c r="K29" s="1" t="s">
        <v>62</v>
      </c>
      <c r="L29" s="1" t="s">
        <v>62</v>
      </c>
      <c r="M29" s="1" t="s">
        <v>66</v>
      </c>
      <c r="N29" s="5">
        <v>38</v>
      </c>
      <c r="O29" s="5">
        <v>1</v>
      </c>
      <c r="P29">
        <f>VLOOKUP(J29,[1]Sheet1!$E$1:$F$65536,2,FALSE)</f>
        <v>28.88</v>
      </c>
    </row>
    <row r="30" spans="1:16" x14ac:dyDescent="0.15">
      <c r="A30" s="5">
        <v>10725</v>
      </c>
      <c r="B30" s="6" t="s">
        <v>56</v>
      </c>
      <c r="C30" s="5">
        <v>2</v>
      </c>
      <c r="D30" s="6" t="s">
        <v>113</v>
      </c>
      <c r="E30" s="1" t="s">
        <v>114</v>
      </c>
      <c r="F30" s="1" t="str">
        <f t="shared" si="0"/>
        <v>41952002郝晋铎</v>
      </c>
      <c r="G30" s="1" t="s">
        <v>59</v>
      </c>
      <c r="H30" s="1" t="s">
        <v>60</v>
      </c>
      <c r="I30" s="6" t="s">
        <v>61</v>
      </c>
      <c r="J30" s="6" t="s">
        <v>4</v>
      </c>
      <c r="K30" s="1" t="s">
        <v>62</v>
      </c>
      <c r="L30" s="1" t="s">
        <v>62</v>
      </c>
      <c r="M30" s="1" t="s">
        <v>66</v>
      </c>
      <c r="N30" s="5">
        <v>38</v>
      </c>
      <c r="O30" s="5">
        <v>1</v>
      </c>
      <c r="P30">
        <f>VLOOKUP(J30,[1]Sheet1!$E$1:$F$65536,2,FALSE)</f>
        <v>28.88</v>
      </c>
    </row>
    <row r="31" spans="1:16" x14ac:dyDescent="0.15">
      <c r="A31" s="5">
        <v>10725</v>
      </c>
      <c r="B31" s="6" t="s">
        <v>56</v>
      </c>
      <c r="C31" s="5">
        <v>2</v>
      </c>
      <c r="D31" s="6" t="s">
        <v>115</v>
      </c>
      <c r="E31" s="1" t="s">
        <v>116</v>
      </c>
      <c r="F31" s="1" t="str">
        <f t="shared" si="0"/>
        <v>41952004邢西成</v>
      </c>
      <c r="G31" s="1" t="s">
        <v>59</v>
      </c>
      <c r="H31" s="1" t="s">
        <v>60</v>
      </c>
      <c r="I31" s="6" t="s">
        <v>61</v>
      </c>
      <c r="J31" s="6" t="s">
        <v>4</v>
      </c>
      <c r="K31" s="1" t="s">
        <v>62</v>
      </c>
      <c r="L31" s="1" t="s">
        <v>62</v>
      </c>
      <c r="M31" s="1" t="s">
        <v>66</v>
      </c>
      <c r="N31" s="5">
        <v>38</v>
      </c>
      <c r="O31" s="5">
        <v>1</v>
      </c>
      <c r="P31">
        <f>VLOOKUP(J31,[1]Sheet1!$E$1:$F$65536,2,FALSE)</f>
        <v>28.88</v>
      </c>
    </row>
    <row r="32" spans="1:16" x14ac:dyDescent="0.15">
      <c r="A32" s="5">
        <v>10725</v>
      </c>
      <c r="B32" s="6" t="s">
        <v>56</v>
      </c>
      <c r="C32" s="5">
        <v>2</v>
      </c>
      <c r="D32" s="6" t="s">
        <v>117</v>
      </c>
      <c r="E32" s="1" t="s">
        <v>118</v>
      </c>
      <c r="F32" s="1" t="str">
        <f t="shared" si="0"/>
        <v>41952012刘罗键</v>
      </c>
      <c r="G32" s="1" t="s">
        <v>59</v>
      </c>
      <c r="H32" s="1" t="s">
        <v>60</v>
      </c>
      <c r="I32" s="6" t="s">
        <v>61</v>
      </c>
      <c r="J32" s="6" t="s">
        <v>4</v>
      </c>
      <c r="K32" s="1" t="s">
        <v>62</v>
      </c>
      <c r="L32" s="1" t="s">
        <v>62</v>
      </c>
      <c r="M32" s="1" t="s">
        <v>66</v>
      </c>
      <c r="N32" s="5">
        <v>38</v>
      </c>
      <c r="O32" s="5">
        <v>1</v>
      </c>
      <c r="P32">
        <f>VLOOKUP(J32,[1]Sheet1!$E$1:$F$65536,2,FALSE)</f>
        <v>28.88</v>
      </c>
    </row>
    <row r="33" spans="1:16" x14ac:dyDescent="0.15">
      <c r="A33" s="5">
        <v>10725</v>
      </c>
      <c r="B33" s="6" t="s">
        <v>56</v>
      </c>
      <c r="C33" s="5">
        <v>2</v>
      </c>
      <c r="D33" s="6" t="s">
        <v>119</v>
      </c>
      <c r="E33" s="1" t="s">
        <v>120</v>
      </c>
      <c r="F33" s="1" t="str">
        <f t="shared" si="0"/>
        <v>41952016于世奇</v>
      </c>
      <c r="G33" s="1" t="s">
        <v>59</v>
      </c>
      <c r="H33" s="1" t="s">
        <v>60</v>
      </c>
      <c r="I33" s="6" t="s">
        <v>61</v>
      </c>
      <c r="J33" s="6" t="s">
        <v>4</v>
      </c>
      <c r="K33" s="1" t="s">
        <v>62</v>
      </c>
      <c r="L33" s="1" t="s">
        <v>62</v>
      </c>
      <c r="M33" s="1" t="s">
        <v>66</v>
      </c>
      <c r="N33" s="5">
        <v>38</v>
      </c>
      <c r="O33" s="5">
        <v>1</v>
      </c>
      <c r="P33">
        <f>VLOOKUP(J33,[1]Sheet1!$E$1:$F$65536,2,FALSE)</f>
        <v>28.88</v>
      </c>
    </row>
    <row r="34" spans="1:16" x14ac:dyDescent="0.15">
      <c r="A34" s="5">
        <v>10725</v>
      </c>
      <c r="B34" s="6" t="s">
        <v>56</v>
      </c>
      <c r="C34" s="5">
        <v>2</v>
      </c>
      <c r="D34" s="6" t="s">
        <v>121</v>
      </c>
      <c r="E34" s="1" t="s">
        <v>122</v>
      </c>
      <c r="F34" s="1" t="str">
        <f t="shared" si="0"/>
        <v>41952029谭瑾</v>
      </c>
      <c r="G34" s="1" t="s">
        <v>59</v>
      </c>
      <c r="H34" s="1" t="s">
        <v>60</v>
      </c>
      <c r="I34" s="6" t="s">
        <v>61</v>
      </c>
      <c r="J34" s="6" t="s">
        <v>4</v>
      </c>
      <c r="K34" s="1" t="s">
        <v>62</v>
      </c>
      <c r="L34" s="1" t="s">
        <v>62</v>
      </c>
      <c r="M34" s="1" t="s">
        <v>66</v>
      </c>
      <c r="N34" s="5">
        <v>38</v>
      </c>
      <c r="O34" s="5">
        <v>1</v>
      </c>
      <c r="P34">
        <f>VLOOKUP(J34,[1]Sheet1!$E$1:$F$65536,2,FALSE)</f>
        <v>28.88</v>
      </c>
    </row>
    <row r="35" spans="1:16" x14ac:dyDescent="0.15">
      <c r="A35" s="5">
        <v>10725</v>
      </c>
      <c r="B35" s="6" t="s">
        <v>56</v>
      </c>
      <c r="C35" s="5">
        <v>2</v>
      </c>
      <c r="D35" s="6" t="s">
        <v>123</v>
      </c>
      <c r="E35" s="1" t="s">
        <v>124</v>
      </c>
      <c r="F35" s="1" t="str">
        <f t="shared" si="0"/>
        <v>41952035孙瑞泓</v>
      </c>
      <c r="G35" s="1" t="s">
        <v>59</v>
      </c>
      <c r="H35" s="1" t="s">
        <v>60</v>
      </c>
      <c r="I35" s="6" t="s">
        <v>61</v>
      </c>
      <c r="J35" s="6" t="s">
        <v>4</v>
      </c>
      <c r="K35" s="1" t="s">
        <v>62</v>
      </c>
      <c r="L35" s="1" t="s">
        <v>62</v>
      </c>
      <c r="M35" s="1" t="s">
        <v>66</v>
      </c>
      <c r="N35" s="5">
        <v>38</v>
      </c>
      <c r="O35" s="5">
        <v>1</v>
      </c>
      <c r="P35">
        <f>VLOOKUP(J35,[1]Sheet1!$E$1:$F$65536,2,FALSE)</f>
        <v>28.88</v>
      </c>
    </row>
    <row r="36" spans="1:16" x14ac:dyDescent="0.15">
      <c r="A36" s="5">
        <v>10725</v>
      </c>
      <c r="B36" s="6" t="s">
        <v>56</v>
      </c>
      <c r="C36" s="5">
        <v>2</v>
      </c>
      <c r="D36" s="6" t="s">
        <v>125</v>
      </c>
      <c r="E36" s="1" t="s">
        <v>126</v>
      </c>
      <c r="F36" s="1" t="str">
        <f t="shared" si="0"/>
        <v>41952038李彦霖</v>
      </c>
      <c r="G36" s="1" t="s">
        <v>59</v>
      </c>
      <c r="H36" s="1" t="s">
        <v>60</v>
      </c>
      <c r="I36" s="6" t="s">
        <v>61</v>
      </c>
      <c r="J36" s="6" t="s">
        <v>4</v>
      </c>
      <c r="K36" s="1" t="s">
        <v>62</v>
      </c>
      <c r="L36" s="1" t="s">
        <v>62</v>
      </c>
      <c r="M36" s="1" t="s">
        <v>66</v>
      </c>
      <c r="N36" s="5">
        <v>38</v>
      </c>
      <c r="O36" s="5">
        <v>1</v>
      </c>
      <c r="P36">
        <f>VLOOKUP(J36,[1]Sheet1!$E$1:$F$65536,2,FALSE)</f>
        <v>28.88</v>
      </c>
    </row>
    <row r="37" spans="1:16" x14ac:dyDescent="0.15">
      <c r="A37" s="5">
        <v>10725</v>
      </c>
      <c r="B37" s="6" t="s">
        <v>56</v>
      </c>
      <c r="C37" s="5">
        <v>2</v>
      </c>
      <c r="D37" s="6" t="s">
        <v>127</v>
      </c>
      <c r="E37" s="1" t="s">
        <v>128</v>
      </c>
      <c r="F37" s="1" t="str">
        <f t="shared" si="0"/>
        <v>41952015漆雕家枢</v>
      </c>
      <c r="G37" s="1" t="s">
        <v>59</v>
      </c>
      <c r="H37" s="1" t="s">
        <v>60</v>
      </c>
      <c r="I37" s="6" t="s">
        <v>61</v>
      </c>
      <c r="J37" s="6" t="s">
        <v>4</v>
      </c>
      <c r="K37" s="1" t="s">
        <v>62</v>
      </c>
      <c r="L37" s="1" t="s">
        <v>62</v>
      </c>
      <c r="M37" s="1" t="s">
        <v>66</v>
      </c>
      <c r="N37" s="5">
        <v>38</v>
      </c>
      <c r="O37" s="5">
        <v>1</v>
      </c>
      <c r="P37">
        <f>VLOOKUP(J37,[1]Sheet1!$E$1:$F$65536,2,FALSE)</f>
        <v>28.88</v>
      </c>
    </row>
    <row r="38" spans="1:16" x14ac:dyDescent="0.15">
      <c r="A38" s="5">
        <v>10725</v>
      </c>
      <c r="B38" s="6" t="s">
        <v>56</v>
      </c>
      <c r="C38" s="5">
        <v>2</v>
      </c>
      <c r="D38" s="6" t="s">
        <v>129</v>
      </c>
      <c r="E38" s="1" t="s">
        <v>130</v>
      </c>
      <c r="F38" s="1" t="str">
        <f t="shared" si="0"/>
        <v>41952023冯一倩</v>
      </c>
      <c r="G38" s="1" t="s">
        <v>59</v>
      </c>
      <c r="H38" s="1" t="s">
        <v>60</v>
      </c>
      <c r="I38" s="6" t="s">
        <v>61</v>
      </c>
      <c r="J38" s="6" t="s">
        <v>4</v>
      </c>
      <c r="K38" s="1" t="s">
        <v>62</v>
      </c>
      <c r="L38" s="1" t="s">
        <v>62</v>
      </c>
      <c r="M38" s="1" t="s">
        <v>66</v>
      </c>
      <c r="N38" s="5">
        <v>38</v>
      </c>
      <c r="O38" s="5">
        <v>1</v>
      </c>
      <c r="P38">
        <f>VLOOKUP(J38,[1]Sheet1!$E$1:$F$65536,2,FALSE)</f>
        <v>28.88</v>
      </c>
    </row>
    <row r="39" spans="1:16" x14ac:dyDescent="0.15">
      <c r="A39" s="5">
        <v>10725</v>
      </c>
      <c r="B39" s="6" t="s">
        <v>56</v>
      </c>
      <c r="C39" s="5">
        <v>2</v>
      </c>
      <c r="D39" s="6" t="s">
        <v>131</v>
      </c>
      <c r="E39" s="1" t="s">
        <v>132</v>
      </c>
      <c r="F39" s="1" t="str">
        <f t="shared" si="0"/>
        <v>41952005李天意</v>
      </c>
      <c r="G39" s="1" t="s">
        <v>59</v>
      </c>
      <c r="H39" s="1" t="s">
        <v>60</v>
      </c>
      <c r="I39" s="6" t="s">
        <v>61</v>
      </c>
      <c r="J39" s="6" t="s">
        <v>4</v>
      </c>
      <c r="K39" s="1" t="s">
        <v>62</v>
      </c>
      <c r="L39" s="1" t="s">
        <v>62</v>
      </c>
      <c r="M39" s="1" t="s">
        <v>66</v>
      </c>
      <c r="N39" s="5">
        <v>38</v>
      </c>
      <c r="O39" s="5">
        <v>1</v>
      </c>
      <c r="P39">
        <f>VLOOKUP(J39,[1]Sheet1!$E$1:$F$65536,2,FALSE)</f>
        <v>28.88</v>
      </c>
    </row>
    <row r="40" spans="1:16" x14ac:dyDescent="0.15">
      <c r="A40" s="5">
        <v>10725</v>
      </c>
      <c r="B40" s="6" t="s">
        <v>56</v>
      </c>
      <c r="C40" s="5">
        <v>2</v>
      </c>
      <c r="D40" s="6" t="s">
        <v>133</v>
      </c>
      <c r="E40" s="1" t="s">
        <v>134</v>
      </c>
      <c r="F40" s="1" t="str">
        <f t="shared" si="0"/>
        <v>41952030姜彤</v>
      </c>
      <c r="G40" s="1" t="s">
        <v>59</v>
      </c>
      <c r="H40" s="1" t="s">
        <v>60</v>
      </c>
      <c r="I40" s="6" t="s">
        <v>61</v>
      </c>
      <c r="J40" s="6" t="s">
        <v>4</v>
      </c>
      <c r="K40" s="1" t="s">
        <v>62</v>
      </c>
      <c r="L40" s="1" t="s">
        <v>62</v>
      </c>
      <c r="M40" s="1" t="s">
        <v>66</v>
      </c>
      <c r="N40" s="5">
        <v>38</v>
      </c>
      <c r="O40" s="5">
        <v>1</v>
      </c>
      <c r="P40">
        <f>VLOOKUP(J40,[1]Sheet1!$E$1:$F$65536,2,FALSE)</f>
        <v>28.88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view="pageBreakPreview" zoomScale="60" zoomScaleNormal="100" workbookViewId="0">
      <selection activeCell="A2" sqref="A2:D39"/>
    </sheetView>
  </sheetViews>
  <sheetFormatPr defaultColWidth="9" defaultRowHeight="13.5" x14ac:dyDescent="0.15"/>
  <sheetData>
    <row r="1" spans="1:4" ht="25.5" x14ac:dyDescent="0.15">
      <c r="A1" s="7" t="s">
        <v>135</v>
      </c>
    </row>
    <row r="2" spans="1:4" ht="54" x14ac:dyDescent="0.15">
      <c r="A2" s="8" t="s">
        <v>2</v>
      </c>
      <c r="B2" s="8" t="s">
        <v>3</v>
      </c>
      <c r="C2" s="8" t="s">
        <v>4</v>
      </c>
      <c r="D2" s="8" t="s">
        <v>5</v>
      </c>
    </row>
    <row r="3" spans="1:4" ht="27" x14ac:dyDescent="0.15">
      <c r="A3" s="8" t="s">
        <v>6</v>
      </c>
      <c r="B3" s="8">
        <v>24.18</v>
      </c>
      <c r="C3" s="8">
        <v>28.88</v>
      </c>
      <c r="D3" s="8">
        <v>53.06</v>
      </c>
    </row>
    <row r="4" spans="1:4" ht="27" x14ac:dyDescent="0.15">
      <c r="A4" s="8" t="s">
        <v>7</v>
      </c>
      <c r="B4" s="8"/>
      <c r="C4" s="8">
        <v>28.88</v>
      </c>
      <c r="D4" s="8">
        <v>28.88</v>
      </c>
    </row>
    <row r="5" spans="1:4" ht="27" x14ac:dyDescent="0.15">
      <c r="A5" s="8" t="s">
        <v>8</v>
      </c>
      <c r="B5" s="8"/>
      <c r="C5" s="8">
        <v>28.88</v>
      </c>
      <c r="D5" s="8">
        <v>28.88</v>
      </c>
    </row>
    <row r="6" spans="1:4" ht="27" x14ac:dyDescent="0.15">
      <c r="A6" s="8" t="s">
        <v>9</v>
      </c>
      <c r="B6" s="8"/>
      <c r="C6" s="8">
        <v>28.88</v>
      </c>
      <c r="D6" s="8">
        <v>28.88</v>
      </c>
    </row>
    <row r="7" spans="1:4" ht="27" x14ac:dyDescent="0.15">
      <c r="A7" s="8" t="s">
        <v>10</v>
      </c>
      <c r="B7" s="8"/>
      <c r="C7" s="8">
        <v>28.88</v>
      </c>
      <c r="D7" s="8">
        <v>28.88</v>
      </c>
    </row>
    <row r="8" spans="1:4" ht="27" x14ac:dyDescent="0.15">
      <c r="A8" s="8" t="s">
        <v>11</v>
      </c>
      <c r="B8" s="8"/>
      <c r="C8" s="8">
        <v>28.88</v>
      </c>
      <c r="D8" s="8">
        <v>28.88</v>
      </c>
    </row>
    <row r="9" spans="1:4" ht="27" x14ac:dyDescent="0.15">
      <c r="A9" s="8" t="s">
        <v>12</v>
      </c>
      <c r="B9" s="8"/>
      <c r="C9" s="8">
        <v>28.88</v>
      </c>
      <c r="D9" s="8">
        <v>28.88</v>
      </c>
    </row>
    <row r="10" spans="1:4" ht="27" x14ac:dyDescent="0.15">
      <c r="A10" s="8" t="s">
        <v>13</v>
      </c>
      <c r="B10" s="8"/>
      <c r="C10" s="8">
        <v>28.88</v>
      </c>
      <c r="D10" s="8">
        <v>28.88</v>
      </c>
    </row>
    <row r="11" spans="1:4" ht="27" x14ac:dyDescent="0.15">
      <c r="A11" s="8" t="s">
        <v>14</v>
      </c>
      <c r="B11" s="8"/>
      <c r="C11" s="8">
        <v>28.88</v>
      </c>
      <c r="D11" s="8">
        <v>28.88</v>
      </c>
    </row>
    <row r="12" spans="1:4" ht="27" x14ac:dyDescent="0.15">
      <c r="A12" s="8" t="s">
        <v>15</v>
      </c>
      <c r="B12" s="8"/>
      <c r="C12" s="8">
        <v>28.88</v>
      </c>
      <c r="D12" s="8">
        <v>28.88</v>
      </c>
    </row>
    <row r="13" spans="1:4" ht="27" x14ac:dyDescent="0.15">
      <c r="A13" s="8" t="s">
        <v>16</v>
      </c>
      <c r="B13" s="8"/>
      <c r="C13" s="8">
        <v>28.88</v>
      </c>
      <c r="D13" s="8">
        <v>28.88</v>
      </c>
    </row>
    <row r="14" spans="1:4" ht="27" x14ac:dyDescent="0.15">
      <c r="A14" s="8" t="s">
        <v>17</v>
      </c>
      <c r="B14" s="8"/>
      <c r="C14" s="8">
        <v>28.88</v>
      </c>
      <c r="D14" s="8">
        <v>28.88</v>
      </c>
    </row>
    <row r="15" spans="1:4" ht="27" x14ac:dyDescent="0.15">
      <c r="A15" s="8" t="s">
        <v>18</v>
      </c>
      <c r="B15" s="8"/>
      <c r="C15" s="8">
        <v>28.88</v>
      </c>
      <c r="D15" s="8">
        <v>28.88</v>
      </c>
    </row>
    <row r="16" spans="1:4" ht="27" x14ac:dyDescent="0.15">
      <c r="A16" s="8" t="s">
        <v>19</v>
      </c>
      <c r="B16" s="8"/>
      <c r="C16" s="8">
        <v>28.88</v>
      </c>
      <c r="D16" s="8">
        <v>28.88</v>
      </c>
    </row>
    <row r="17" spans="1:4" ht="27" x14ac:dyDescent="0.15">
      <c r="A17" s="8" t="s">
        <v>20</v>
      </c>
      <c r="B17" s="8"/>
      <c r="C17" s="8">
        <v>28.88</v>
      </c>
      <c r="D17" s="8">
        <v>28.88</v>
      </c>
    </row>
    <row r="18" spans="1:4" ht="27" x14ac:dyDescent="0.15">
      <c r="A18" s="8" t="s">
        <v>21</v>
      </c>
      <c r="B18" s="8"/>
      <c r="C18" s="8">
        <v>28.88</v>
      </c>
      <c r="D18" s="8">
        <v>28.88</v>
      </c>
    </row>
    <row r="19" spans="1:4" ht="27" x14ac:dyDescent="0.15">
      <c r="A19" s="8" t="s">
        <v>22</v>
      </c>
      <c r="B19" s="8"/>
      <c r="C19" s="8">
        <v>28.88</v>
      </c>
      <c r="D19" s="8">
        <v>28.88</v>
      </c>
    </row>
    <row r="20" spans="1:4" ht="27" x14ac:dyDescent="0.15">
      <c r="A20" s="8" t="s">
        <v>23</v>
      </c>
      <c r="B20" s="8"/>
      <c r="C20" s="8">
        <v>28.88</v>
      </c>
      <c r="D20" s="8">
        <v>28.88</v>
      </c>
    </row>
    <row r="21" spans="1:4" ht="27" x14ac:dyDescent="0.15">
      <c r="A21" s="8" t="s">
        <v>24</v>
      </c>
      <c r="B21" s="8"/>
      <c r="C21" s="8">
        <v>28.88</v>
      </c>
      <c r="D21" s="8">
        <v>28.88</v>
      </c>
    </row>
    <row r="22" spans="1:4" ht="27" x14ac:dyDescent="0.15">
      <c r="A22" s="8" t="s">
        <v>25</v>
      </c>
      <c r="B22" s="8"/>
      <c r="C22" s="8">
        <v>28.88</v>
      </c>
      <c r="D22" s="8">
        <v>28.88</v>
      </c>
    </row>
    <row r="23" spans="1:4" ht="27" x14ac:dyDescent="0.15">
      <c r="A23" s="8" t="s">
        <v>26</v>
      </c>
      <c r="B23" s="8"/>
      <c r="C23" s="8">
        <v>28.88</v>
      </c>
      <c r="D23" s="8">
        <v>28.88</v>
      </c>
    </row>
    <row r="24" spans="1:4" ht="27" x14ac:dyDescent="0.15">
      <c r="A24" s="8" t="s">
        <v>27</v>
      </c>
      <c r="B24" s="8"/>
      <c r="C24" s="8">
        <v>28.88</v>
      </c>
      <c r="D24" s="8">
        <v>28.88</v>
      </c>
    </row>
    <row r="25" spans="1:4" ht="27" x14ac:dyDescent="0.15">
      <c r="A25" s="8" t="s">
        <v>28</v>
      </c>
      <c r="B25" s="8"/>
      <c r="C25" s="8">
        <v>28.88</v>
      </c>
      <c r="D25" s="8">
        <v>28.88</v>
      </c>
    </row>
    <row r="26" spans="1:4" ht="27" x14ac:dyDescent="0.15">
      <c r="A26" s="8" t="s">
        <v>29</v>
      </c>
      <c r="B26" s="8"/>
      <c r="C26" s="8">
        <v>28.88</v>
      </c>
      <c r="D26" s="8">
        <v>28.88</v>
      </c>
    </row>
    <row r="27" spans="1:4" ht="27" x14ac:dyDescent="0.15">
      <c r="A27" s="8" t="s">
        <v>30</v>
      </c>
      <c r="B27" s="8"/>
      <c r="C27" s="8">
        <v>28.88</v>
      </c>
      <c r="D27" s="8">
        <v>28.88</v>
      </c>
    </row>
    <row r="28" spans="1:4" ht="27" x14ac:dyDescent="0.15">
      <c r="A28" s="8" t="s">
        <v>31</v>
      </c>
      <c r="B28" s="8"/>
      <c r="C28" s="8">
        <v>28.88</v>
      </c>
      <c r="D28" s="8">
        <v>28.88</v>
      </c>
    </row>
    <row r="29" spans="1:4" ht="27" x14ac:dyDescent="0.15">
      <c r="A29" s="8" t="s">
        <v>32</v>
      </c>
      <c r="B29" s="8"/>
      <c r="C29" s="8">
        <v>28.88</v>
      </c>
      <c r="D29" s="8">
        <v>28.88</v>
      </c>
    </row>
    <row r="30" spans="1:4" ht="27" x14ac:dyDescent="0.15">
      <c r="A30" s="8" t="s">
        <v>33</v>
      </c>
      <c r="B30" s="8"/>
      <c r="C30" s="8">
        <v>28.88</v>
      </c>
      <c r="D30" s="8">
        <v>28.88</v>
      </c>
    </row>
    <row r="31" spans="1:4" ht="27" x14ac:dyDescent="0.15">
      <c r="A31" s="8" t="s">
        <v>34</v>
      </c>
      <c r="B31" s="8"/>
      <c r="C31" s="8">
        <v>28.88</v>
      </c>
      <c r="D31" s="8">
        <v>28.88</v>
      </c>
    </row>
    <row r="32" spans="1:4" ht="27" x14ac:dyDescent="0.15">
      <c r="A32" s="8" t="s">
        <v>35</v>
      </c>
      <c r="B32" s="8"/>
      <c r="C32" s="8">
        <v>28.88</v>
      </c>
      <c r="D32" s="8">
        <v>28.88</v>
      </c>
    </row>
    <row r="33" spans="1:4" ht="27" x14ac:dyDescent="0.15">
      <c r="A33" s="8" t="s">
        <v>36</v>
      </c>
      <c r="B33" s="8"/>
      <c r="C33" s="8">
        <v>28.88</v>
      </c>
      <c r="D33" s="8">
        <v>28.88</v>
      </c>
    </row>
    <row r="34" spans="1:4" ht="27" x14ac:dyDescent="0.15">
      <c r="A34" s="8" t="s">
        <v>37</v>
      </c>
      <c r="B34" s="8"/>
      <c r="C34" s="8">
        <v>28.88</v>
      </c>
      <c r="D34" s="8">
        <v>28.88</v>
      </c>
    </row>
    <row r="35" spans="1:4" ht="27" x14ac:dyDescent="0.15">
      <c r="A35" s="8" t="s">
        <v>38</v>
      </c>
      <c r="B35" s="8"/>
      <c r="C35" s="8">
        <v>28.88</v>
      </c>
      <c r="D35" s="8">
        <v>28.88</v>
      </c>
    </row>
    <row r="36" spans="1:4" ht="27" x14ac:dyDescent="0.15">
      <c r="A36" s="8" t="s">
        <v>39</v>
      </c>
      <c r="B36" s="8"/>
      <c r="C36" s="8">
        <v>28.88</v>
      </c>
      <c r="D36" s="8">
        <v>28.88</v>
      </c>
    </row>
    <row r="37" spans="1:4" ht="27" x14ac:dyDescent="0.15">
      <c r="A37" s="8" t="s">
        <v>40</v>
      </c>
      <c r="B37" s="8"/>
      <c r="C37" s="8">
        <v>28.88</v>
      </c>
      <c r="D37" s="8">
        <v>28.88</v>
      </c>
    </row>
    <row r="38" spans="1:4" ht="27" x14ac:dyDescent="0.15">
      <c r="A38" s="8" t="s">
        <v>41</v>
      </c>
      <c r="B38" s="8"/>
      <c r="C38" s="8">
        <v>28.88</v>
      </c>
      <c r="D38" s="8">
        <v>28.88</v>
      </c>
    </row>
    <row r="39" spans="1:4" x14ac:dyDescent="0.15">
      <c r="A39" s="8" t="s">
        <v>5</v>
      </c>
      <c r="B39" s="8">
        <v>24.18</v>
      </c>
      <c r="C39" s="8">
        <v>1039.68</v>
      </c>
      <c r="D39" s="8">
        <v>1063.8599999999999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2022-02-19T05:47:41Z</cp:lastPrinted>
  <dcterms:created xsi:type="dcterms:W3CDTF">2022-02-18T09:23:23Z</dcterms:created>
  <dcterms:modified xsi:type="dcterms:W3CDTF">2022-02-19T05:47:42Z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E52167FA9DEE4921B7AD165E5E09DE23</vt:lpwstr>
  </property>
  <property fmtid="{D5CDD505-2E9C-101B-9397-08002B2CF9AE}" pid="3" name="KSOProductBuildVer">
    <vt:lpwstr>2052-11.1.0.10938</vt:lpwstr>
  </property>
</Properties>
</file>