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Q19" i="1" l="1"/>
  <c r="H19" i="1"/>
  <c r="Q18" i="1"/>
  <c r="H18" i="1"/>
  <c r="Q17" i="1"/>
  <c r="H17" i="1"/>
  <c r="Q16" i="1"/>
  <c r="H16" i="1"/>
  <c r="Q15" i="1"/>
  <c r="H15" i="1"/>
  <c r="Q14" i="1"/>
  <c r="H14" i="1"/>
  <c r="Q13" i="1"/>
  <c r="H13" i="1"/>
  <c r="Q12" i="1"/>
  <c r="H12" i="1"/>
  <c r="Q11" i="1"/>
  <c r="H11" i="1"/>
  <c r="Q10" i="1"/>
  <c r="H10" i="1"/>
  <c r="Q9" i="1"/>
  <c r="H9" i="1"/>
  <c r="Q8" i="1"/>
  <c r="H8" i="1"/>
  <c r="Q7" i="1"/>
  <c r="H7" i="1"/>
  <c r="Q6" i="1"/>
  <c r="H6" i="1"/>
  <c r="Q5" i="1"/>
  <c r="H5" i="1"/>
  <c r="Q4" i="1"/>
  <c r="H4" i="1"/>
</calcChain>
</file>

<file path=xl/sharedStrings.xml><?xml version="1.0" encoding="utf-8"?>
<sst xmlns="http://schemas.openxmlformats.org/spreadsheetml/2006/main" count="220" uniqueCount="75">
  <si>
    <t>求和项:定价</t>
  </si>
  <si>
    <t>教材名称</t>
  </si>
  <si>
    <t>姓名学号2</t>
  </si>
  <si>
    <t>A/组织行为学</t>
  </si>
  <si>
    <t>总计</t>
  </si>
  <si>
    <t>41919005唐毅</t>
  </si>
  <si>
    <t>41919021姚又文</t>
  </si>
  <si>
    <t>41919074王新钰</t>
  </si>
  <si>
    <t>41919075冯秉然</t>
  </si>
  <si>
    <t>41919085陈清艺</t>
  </si>
  <si>
    <t>41919094尹梦淇</t>
  </si>
  <si>
    <t>41919119杨正涛</t>
  </si>
  <si>
    <t>41919123王仁余智</t>
  </si>
  <si>
    <t>41919124于稚洋</t>
  </si>
  <si>
    <t>41919131张震</t>
  </si>
  <si>
    <t>41919138屈文昕</t>
  </si>
  <si>
    <t>41919143周慧</t>
  </si>
  <si>
    <t>41919145朱冰芸</t>
  </si>
  <si>
    <t>41919156许椀萍</t>
  </si>
  <si>
    <t>41919181简牧纯</t>
  </si>
  <si>
    <t>41919202邓淇</t>
  </si>
  <si>
    <t>凭证号</t>
  </si>
  <si>
    <t>学年</t>
  </si>
  <si>
    <t>学期</t>
  </si>
  <si>
    <t>学号</t>
  </si>
  <si>
    <t>姓名</t>
  </si>
  <si>
    <t>出库性质</t>
  </si>
  <si>
    <t>姓名学号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</si>
  <si>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</si>
  <si>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</si>
  <si>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</si>
  <si>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</si>
  <si>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</si>
  <si>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</si>
  <si>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</si>
  <si>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</si>
  <si>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</si>
  <si>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41919143</t>
  </si>
  <si>
    <t>周慧</t>
  </si>
  <si>
    <t>发放</t>
  </si>
  <si>
    <t>2019级国际商务（双语实验班）</t>
  </si>
  <si>
    <t>2022-02-18 17:24:53</t>
  </si>
  <si>
    <t>.</t>
  </si>
  <si>
    <t>高等教育出版社</t>
  </si>
  <si>
    <t>41919119</t>
  </si>
  <si>
    <t>杨正涛</t>
  </si>
  <si>
    <t>41919181</t>
  </si>
  <si>
    <t>简牧纯</t>
  </si>
  <si>
    <t>41919202</t>
  </si>
  <si>
    <t>邓淇</t>
  </si>
  <si>
    <t>41919094</t>
  </si>
  <si>
    <t>尹梦淇</t>
  </si>
  <si>
    <t>41919123</t>
  </si>
  <si>
    <t>王仁余智</t>
  </si>
  <si>
    <t>41919156</t>
  </si>
  <si>
    <t>许椀萍</t>
  </si>
  <si>
    <t>41919124</t>
  </si>
  <si>
    <t>于稚洋</t>
  </si>
  <si>
    <t>41919085</t>
  </si>
  <si>
    <t>陈清艺</t>
  </si>
  <si>
    <t>41919005</t>
  </si>
  <si>
    <t>唐毅</t>
  </si>
  <si>
    <t>41919021</t>
  </si>
  <si>
    <t>姚又文</t>
  </si>
  <si>
    <t>41919075</t>
  </si>
  <si>
    <t>冯秉然</t>
  </si>
  <si>
    <t>41919131</t>
  </si>
  <si>
    <t>张震</t>
  </si>
  <si>
    <t>41919138</t>
  </si>
  <si>
    <t>屈文昕</t>
  </si>
  <si>
    <t>41919074</t>
  </si>
  <si>
    <t>王新钰</t>
  </si>
  <si>
    <t>41919145</t>
  </si>
  <si>
    <t>朱冰芸</t>
  </si>
  <si>
    <t>2019级国际商务（双语实验班）10726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</si>
</sst>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26956018501" createdVersion="5" refreshedVersion="5" minRefreshableVersion="3" recordCount="16">
  <cacheSource type="worksheet">
    <worksheetSource ref="A3:Q19" sheet="Sheet1"/>
  </cacheSource>
  <cacheFields count="17">
    <cacheField name="凭证号" numFmtId="0">
      <sharedItems containsSemiMixedTypes="0" containsString="0" containsNumber="1" containsInteger="1" minValue="10726" maxValue="10726" count="1">
        <n v="1072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6">
        <s v="41919143"/>
        <s v="41919119"/>
        <s v="41919181"/>
        <s v="41919202"/>
        <s v="41919094"/>
        <s v="41919123"/>
        <s v="41919156"/>
        <s v="41919124"/>
        <s v="41919085"/>
        <s v="41919005"/>
        <s v="41919021"/>
        <s v="41919075"/>
        <s v="41919131"/>
        <s v="41919138"/>
        <s v="41919074"/>
        <s v="41919145"/>
      </sharedItems>
    </cacheField>
    <cacheField name="姓名" numFmtId="0">
      <sharedItems count="16">
        <s v="周慧"/>
        <s v="杨正涛"/>
        <s v="简牧纯"/>
        <s v="邓淇"/>
        <s v="尹梦淇"/>
        <s v="王仁余智"/>
        <s v="许椀萍"/>
        <s v="于稚洋"/>
        <s v="陈清艺"/>
        <s v="唐毅"/>
        <s v="姚又文"/>
        <s v="冯秉然"/>
        <s v="张震"/>
        <s v="屈文昕"/>
        <s v="王新钰"/>
        <s v="朱冰芸"/>
      </sharedItems>
    </cacheField>
    <cacheField name="出库性质" numFmtId="0">
      <sharedItems count="1">
        <s v="发放"/>
      </sharedItems>
    </cacheField>
    <cacheField name="姓名学号" numFmtId="0">
      <sharedItems containsNonDate="0" containsString="0" containsBlank="1" count="1">
        <m/>
      </sharedItems>
    </cacheField>
    <cacheField name="姓名学号2" numFmtId="0">
      <sharedItems count="16">
        <s v="41919143周慧"/>
        <s v="41919119杨正涛"/>
        <s v="41919181简牧纯"/>
        <s v="41919202邓淇"/>
        <s v="41919094尹梦淇"/>
        <s v="41919123王仁余智"/>
        <s v="41919156许椀萍"/>
        <s v="41919124于稚洋"/>
        <s v="41919085陈清艺"/>
        <s v="41919005唐毅"/>
        <s v="41919021姚又文"/>
        <s v="41919075冯秉然"/>
        <s v="41919131张震"/>
        <s v="41919138屈文昕"/>
        <s v="41919074王新钰"/>
        <s v="41919145朱冰芸"/>
      </sharedItems>
    </cacheField>
    <cacheField name="班级" numFmtId="0">
      <sharedItems count="1">
        <s v="2019级国际商务（双语实验班）"/>
      </sharedItems>
    </cacheField>
    <cacheField name="出库时间" numFmtId="49">
      <sharedItems count="1">
        <s v="2022-02-18 17:24:53"/>
      </sharedItems>
    </cacheField>
    <cacheField name="教材名称" numFmtId="49">
      <sharedItems count="1">
        <s v="A/组织行为学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1">
        <s v="高等教育出版社"/>
      </sharedItems>
    </cacheField>
    <cacheField name="单价" numFmtId="0">
      <sharedItems containsSemiMixedTypes="0" containsString="0" containsNumber="1" containsInteger="1" minValue="38" maxValue="38" count="1"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88" maxValue="28.88" count="1"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0"/>
    <x v="15"/>
    <x v="0"/>
    <x v="0"/>
    <x v="0"/>
    <x v="0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C21" firstHeaderRow="1" firstDataRow="2" firstDataCol="1"/>
  <pivotFields count="17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7">
        <item x="9"/>
        <item x="10"/>
        <item x="14"/>
        <item x="11"/>
        <item x="8"/>
        <item x="4"/>
        <item x="1"/>
        <item x="5"/>
        <item x="7"/>
        <item x="12"/>
        <item x="13"/>
        <item x="0"/>
        <item x="15"/>
        <item x="6"/>
        <item x="2"/>
        <item x="3"/>
        <item t="default"/>
      </items>
    </pivotField>
    <pivotField compact="0" showAll="0"/>
    <pivotField compact="0" showAll="0"/>
    <pivotField axis="axisCol" compact="0" showAll="0">
      <items count="2">
        <item x="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7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10"/>
  </colFields>
  <colItems count="2">
    <i>
      <x/>
    </i>
    <i t="grand">
      <x/>
    </i>
  </colItems>
  <dataFields count="1">
    <dataField name="求和项:定价" fld="1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1"/>
  <sheetViews>
    <sheetView workbookViewId="0">
      <selection activeCell="A9" sqref="A3:C21"/>
    </sheetView>
  </sheetViews>
  <sheetFormatPr defaultColWidth="9" defaultRowHeight="13.5" x14ac:dyDescent="0.15"/>
  <cols>
    <col min="1" max="1" width="17.625"/>
    <col min="2" max="2" width="13.125"/>
    <col min="3" max="3" width="7.375"/>
  </cols>
  <sheetData>
    <row r="3" spans="1:3" x14ac:dyDescent="0.15">
      <c r="A3" t="s">
        <v>0</v>
      </c>
      <c r="B3" t="s">
        <v>1</v>
      </c>
    </row>
    <row r="4" spans="1:3" x14ac:dyDescent="0.15">
      <c r="A4" t="s">
        <v>2</v>
      </c>
      <c r="B4" t="s">
        <v>3</v>
      </c>
      <c r="C4" t="s">
        <v>4</v>
      </c>
    </row>
    <row r="5" spans="1:3" x14ac:dyDescent="0.15">
      <c r="A5" t="s">
        <v>5</v>
      </c>
      <c r="B5">
        <v>28.88</v>
      </c>
      <c r="C5">
        <v>28.88</v>
      </c>
    </row>
    <row r="6" spans="1:3" x14ac:dyDescent="0.15">
      <c r="A6" t="s">
        <v>6</v>
      </c>
      <c r="B6">
        <v>28.88</v>
      </c>
      <c r="C6">
        <v>28.88</v>
      </c>
    </row>
    <row r="7" spans="1:3" x14ac:dyDescent="0.15">
      <c r="A7" t="s">
        <v>7</v>
      </c>
      <c r="B7">
        <v>28.88</v>
      </c>
      <c r="C7">
        <v>28.88</v>
      </c>
    </row>
    <row r="8" spans="1:3" x14ac:dyDescent="0.15">
      <c r="A8" t="s">
        <v>8</v>
      </c>
      <c r="B8">
        <v>28.88</v>
      </c>
      <c r="C8">
        <v>28.88</v>
      </c>
    </row>
    <row r="9" spans="1:3" x14ac:dyDescent="0.15">
      <c r="A9" t="s">
        <v>9</v>
      </c>
      <c r="B9">
        <v>28.88</v>
      </c>
      <c r="C9">
        <v>28.88</v>
      </c>
    </row>
    <row r="10" spans="1:3" x14ac:dyDescent="0.15">
      <c r="A10" t="s">
        <v>10</v>
      </c>
      <c r="B10">
        <v>28.88</v>
      </c>
      <c r="C10">
        <v>28.88</v>
      </c>
    </row>
    <row r="11" spans="1:3" x14ac:dyDescent="0.15">
      <c r="A11" t="s">
        <v>11</v>
      </c>
      <c r="B11">
        <v>28.88</v>
      </c>
      <c r="C11">
        <v>28.88</v>
      </c>
    </row>
    <row r="12" spans="1:3" x14ac:dyDescent="0.15">
      <c r="A12" t="s">
        <v>12</v>
      </c>
      <c r="B12">
        <v>28.88</v>
      </c>
      <c r="C12">
        <v>28.88</v>
      </c>
    </row>
    <row r="13" spans="1:3" x14ac:dyDescent="0.15">
      <c r="A13" t="s">
        <v>13</v>
      </c>
      <c r="B13">
        <v>28.88</v>
      </c>
      <c r="C13">
        <v>28.88</v>
      </c>
    </row>
    <row r="14" spans="1:3" x14ac:dyDescent="0.15">
      <c r="A14" t="s">
        <v>14</v>
      </c>
      <c r="B14">
        <v>28.88</v>
      </c>
      <c r="C14">
        <v>28.88</v>
      </c>
    </row>
    <row r="15" spans="1:3" x14ac:dyDescent="0.15">
      <c r="A15" t="s">
        <v>15</v>
      </c>
      <c r="B15">
        <v>28.88</v>
      </c>
      <c r="C15">
        <v>28.88</v>
      </c>
    </row>
    <row r="16" spans="1:3" x14ac:dyDescent="0.15">
      <c r="A16" t="s">
        <v>16</v>
      </c>
      <c r="B16">
        <v>28.88</v>
      </c>
      <c r="C16">
        <v>28.88</v>
      </c>
    </row>
    <row r="17" spans="1:3" x14ac:dyDescent="0.15">
      <c r="A17" t="s">
        <v>17</v>
      </c>
      <c r="B17">
        <v>28.88</v>
      </c>
      <c r="C17">
        <v>28.88</v>
      </c>
    </row>
    <row r="18" spans="1:3" x14ac:dyDescent="0.15">
      <c r="A18" t="s">
        <v>18</v>
      </c>
      <c r="B18">
        <v>28.88</v>
      </c>
      <c r="C18">
        <v>28.88</v>
      </c>
    </row>
    <row r="19" spans="1:3" x14ac:dyDescent="0.15">
      <c r="A19" t="s">
        <v>19</v>
      </c>
      <c r="B19">
        <v>28.88</v>
      </c>
      <c r="C19">
        <v>28.88</v>
      </c>
    </row>
    <row r="20" spans="1:3" x14ac:dyDescent="0.15">
      <c r="A20" t="s">
        <v>20</v>
      </c>
      <c r="B20">
        <v>28.88</v>
      </c>
      <c r="C20">
        <v>28.88</v>
      </c>
    </row>
    <row r="21" spans="1:3" x14ac:dyDescent="0.15">
      <c r="A21" t="s">
        <v>4</v>
      </c>
      <c r="B21">
        <v>462.08</v>
      </c>
      <c r="C21">
        <v>462.08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9"/>
  <sheetViews>
    <sheetView workbookViewId="0">
      <selection activeCell="I8" sqref="I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hidden="1" customWidth="1"/>
    <col min="8" max="8" width="9.375" customWidth="1"/>
    <col min="9" max="9" width="26" customWidth="1"/>
    <col min="10" max="10" width="18.875" style="2" hidden="1" customWidth="1"/>
    <col min="11" max="11" width="11.375" style="2" customWidth="1"/>
    <col min="12" max="12" width="9.375" hidden="1" customWidth="1"/>
    <col min="13" max="13" width="7.375" hidden="1" customWidth="1"/>
    <col min="14" max="14" width="13.125" customWidth="1"/>
    <col min="15" max="16" width="5.375" customWidth="1"/>
  </cols>
  <sheetData>
    <row r="3" spans="1:17" x14ac:dyDescent="0.15">
      <c r="A3" s="3" t="s">
        <v>21</v>
      </c>
      <c r="B3" s="4" t="s">
        <v>22</v>
      </c>
      <c r="C3" s="3" t="s">
        <v>23</v>
      </c>
      <c r="D3" s="4" t="s">
        <v>24</v>
      </c>
      <c r="E3" s="3" t="s">
        <v>25</v>
      </c>
      <c r="F3" s="3" t="s">
        <v>26</v>
      </c>
      <c r="G3" s="3" t="s">
        <v>27</v>
      </c>
      <c r="H3" s="3" t="s">
        <v>27</v>
      </c>
      <c r="I3" s="3" t="s">
        <v>28</v>
      </c>
      <c r="J3" s="4" t="s">
        <v>29</v>
      </c>
      <c r="K3" s="4" t="s">
        <v>1</v>
      </c>
      <c r="L3" s="3" t="s">
        <v>30</v>
      </c>
      <c r="M3" s="3" t="s">
        <v>31</v>
      </c>
      <c r="N3" s="3" t="s">
        <v>32</v>
      </c>
      <c r="O3" s="3" t="s">
        <v>33</v>
      </c>
      <c r="P3" s="3" t="s">
        <v>34</v>
      </c>
      <c r="Q3" s="3" t="s">
        <v>35</v>
      </c>
    </row>
    <row r="4" spans="1:17" x14ac:dyDescent="0.15">
      <c r="A4" s="5">
        <v>10726</v>
      </c>
      <c r="B4" s="6" t="s">
        <v>36</v>
      </c>
      <c r="C4" s="5">
        <v>2</v>
      </c>
      <c r="D4" s="6" t="s">
        <v>37</v>
      </c>
      <c r="E4" s="1" t="s">
        <v>38</v>
      </c>
      <c r="F4" s="1" t="s">
        <v>39</v>
      </c>
      <c r="G4" s="1"/>
      <c r="H4" s="1" t="str">
        <f>D4&amp;E4</f>
        <v>41919143周慧</v>
      </c>
      <c r="I4" s="1" t="s">
        <v>40</v>
      </c>
      <c r="J4" s="6" t="s">
        <v>41</v>
      </c>
      <c r="K4" s="6" t="s">
        <v>3</v>
      </c>
      <c r="L4" s="1" t="s">
        <v>42</v>
      </c>
      <c r="M4" s="1" t="s">
        <v>42</v>
      </c>
      <c r="N4" s="1" t="s">
        <v>43</v>
      </c>
      <c r="O4" s="5">
        <v>38</v>
      </c>
      <c r="P4" s="5">
        <v>1</v>
      </c>
      <c r="Q4">
        <f>VLOOKUP(K4,[1]Sheet1!$E$1:$F$65536,2,FALSE)</f>
        <v>28.88</v>
      </c>
    </row>
    <row r="5" spans="1:17" x14ac:dyDescent="0.15">
      <c r="A5" s="5">
        <v>10726</v>
      </c>
      <c r="B5" s="6" t="s">
        <v>36</v>
      </c>
      <c r="C5" s="5">
        <v>2</v>
      </c>
      <c r="D5" s="6" t="s">
        <v>44</v>
      </c>
      <c r="E5" s="1" t="s">
        <v>45</v>
      </c>
      <c r="F5" s="1" t="s">
        <v>39</v>
      </c>
      <c r="G5" s="1"/>
      <c r="H5" s="1" t="str">
        <f t="shared" ref="H5:H19" si="0">D5&amp;E5</f>
        <v>41919119杨正涛</v>
      </c>
      <c r="I5" s="1" t="s">
        <v>40</v>
      </c>
      <c r="J5" s="6" t="s">
        <v>41</v>
      </c>
      <c r="K5" s="6" t="s">
        <v>3</v>
      </c>
      <c r="L5" s="1" t="s">
        <v>42</v>
      </c>
      <c r="M5" s="1" t="s">
        <v>42</v>
      </c>
      <c r="N5" s="1" t="s">
        <v>43</v>
      </c>
      <c r="O5" s="5">
        <v>38</v>
      </c>
      <c r="P5" s="5">
        <v>1</v>
      </c>
      <c r="Q5">
        <f>VLOOKUP(K5,[1]Sheet1!$E$1:$F$65536,2,FALSE)</f>
        <v>28.88</v>
      </c>
    </row>
    <row r="6" spans="1:17" x14ac:dyDescent="0.15">
      <c r="A6" s="5">
        <v>10726</v>
      </c>
      <c r="B6" s="6" t="s">
        <v>36</v>
      </c>
      <c r="C6" s="5">
        <v>2</v>
      </c>
      <c r="D6" s="6" t="s">
        <v>46</v>
      </c>
      <c r="E6" s="1" t="s">
        <v>47</v>
      </c>
      <c r="F6" s="1" t="s">
        <v>39</v>
      </c>
      <c r="G6" s="1"/>
      <c r="H6" s="1" t="str">
        <f t="shared" si="0"/>
        <v>41919181简牧纯</v>
      </c>
      <c r="I6" s="1" t="s">
        <v>40</v>
      </c>
      <c r="J6" s="6" t="s">
        <v>41</v>
      </c>
      <c r="K6" s="6" t="s">
        <v>3</v>
      </c>
      <c r="L6" s="1" t="s">
        <v>42</v>
      </c>
      <c r="M6" s="1" t="s">
        <v>42</v>
      </c>
      <c r="N6" s="1" t="s">
        <v>43</v>
      </c>
      <c r="O6" s="5">
        <v>38</v>
      </c>
      <c r="P6" s="5">
        <v>1</v>
      </c>
      <c r="Q6">
        <f>VLOOKUP(K6,[1]Sheet1!$E$1:$F$65536,2,FALSE)</f>
        <v>28.88</v>
      </c>
    </row>
    <row r="7" spans="1:17" x14ac:dyDescent="0.15">
      <c r="A7" s="5">
        <v>10726</v>
      </c>
      <c r="B7" s="6" t="s">
        <v>36</v>
      </c>
      <c r="C7" s="5">
        <v>2</v>
      </c>
      <c r="D7" s="6" t="s">
        <v>48</v>
      </c>
      <c r="E7" s="1" t="s">
        <v>49</v>
      </c>
      <c r="F7" s="1" t="s">
        <v>39</v>
      </c>
      <c r="G7" s="1"/>
      <c r="H7" s="1" t="str">
        <f t="shared" si="0"/>
        <v>41919202邓淇</v>
      </c>
      <c r="I7" s="1" t="s">
        <v>40</v>
      </c>
      <c r="J7" s="6" t="s">
        <v>41</v>
      </c>
      <c r="K7" s="6" t="s">
        <v>3</v>
      </c>
      <c r="L7" s="1" t="s">
        <v>42</v>
      </c>
      <c r="M7" s="1" t="s">
        <v>42</v>
      </c>
      <c r="N7" s="1" t="s">
        <v>43</v>
      </c>
      <c r="O7" s="5">
        <v>38</v>
      </c>
      <c r="P7" s="5">
        <v>1</v>
      </c>
      <c r="Q7">
        <f>VLOOKUP(K7,[1]Sheet1!$E$1:$F$65536,2,FALSE)</f>
        <v>28.88</v>
      </c>
    </row>
    <row r="8" spans="1:17" x14ac:dyDescent="0.15">
      <c r="A8" s="5">
        <v>10726</v>
      </c>
      <c r="B8" s="6" t="s">
        <v>36</v>
      </c>
      <c r="C8" s="5">
        <v>2</v>
      </c>
      <c r="D8" s="6" t="s">
        <v>50</v>
      </c>
      <c r="E8" s="1" t="s">
        <v>51</v>
      </c>
      <c r="F8" s="1" t="s">
        <v>39</v>
      </c>
      <c r="G8" s="1"/>
      <c r="H8" s="1" t="str">
        <f t="shared" si="0"/>
        <v>41919094尹梦淇</v>
      </c>
      <c r="I8" s="1" t="s">
        <v>40</v>
      </c>
      <c r="J8" s="6" t="s">
        <v>41</v>
      </c>
      <c r="K8" s="6" t="s">
        <v>3</v>
      </c>
      <c r="L8" s="1" t="s">
        <v>42</v>
      </c>
      <c r="M8" s="1" t="s">
        <v>42</v>
      </c>
      <c r="N8" s="1" t="s">
        <v>43</v>
      </c>
      <c r="O8" s="5">
        <v>38</v>
      </c>
      <c r="P8" s="5">
        <v>1</v>
      </c>
      <c r="Q8">
        <f>VLOOKUP(K8,[1]Sheet1!$E$1:$F$65536,2,FALSE)</f>
        <v>28.88</v>
      </c>
    </row>
    <row r="9" spans="1:17" x14ac:dyDescent="0.15">
      <c r="A9" s="5">
        <v>10726</v>
      </c>
      <c r="B9" s="6" t="s">
        <v>36</v>
      </c>
      <c r="C9" s="5">
        <v>2</v>
      </c>
      <c r="D9" s="6" t="s">
        <v>52</v>
      </c>
      <c r="E9" s="1" t="s">
        <v>53</v>
      </c>
      <c r="F9" s="1" t="s">
        <v>39</v>
      </c>
      <c r="G9" s="1"/>
      <c r="H9" s="1" t="str">
        <f t="shared" si="0"/>
        <v>41919123王仁余智</v>
      </c>
      <c r="I9" s="1" t="s">
        <v>40</v>
      </c>
      <c r="J9" s="6" t="s">
        <v>41</v>
      </c>
      <c r="K9" s="6" t="s">
        <v>3</v>
      </c>
      <c r="L9" s="1" t="s">
        <v>42</v>
      </c>
      <c r="M9" s="1" t="s">
        <v>42</v>
      </c>
      <c r="N9" s="1" t="s">
        <v>43</v>
      </c>
      <c r="O9" s="5">
        <v>38</v>
      </c>
      <c r="P9" s="5">
        <v>1</v>
      </c>
      <c r="Q9">
        <f>VLOOKUP(K9,[1]Sheet1!$E$1:$F$65536,2,FALSE)</f>
        <v>28.88</v>
      </c>
    </row>
    <row r="10" spans="1:17" x14ac:dyDescent="0.15">
      <c r="A10" s="5">
        <v>10726</v>
      </c>
      <c r="B10" s="6" t="s">
        <v>36</v>
      </c>
      <c r="C10" s="5">
        <v>2</v>
      </c>
      <c r="D10" s="6" t="s">
        <v>54</v>
      </c>
      <c r="E10" s="1" t="s">
        <v>55</v>
      </c>
      <c r="F10" s="1" t="s">
        <v>39</v>
      </c>
      <c r="G10" s="1"/>
      <c r="H10" s="1" t="str">
        <f t="shared" si="0"/>
        <v>41919156许椀萍</v>
      </c>
      <c r="I10" s="1" t="s">
        <v>40</v>
      </c>
      <c r="J10" s="6" t="s">
        <v>41</v>
      </c>
      <c r="K10" s="6" t="s">
        <v>3</v>
      </c>
      <c r="L10" s="1" t="s">
        <v>42</v>
      </c>
      <c r="M10" s="1" t="s">
        <v>42</v>
      </c>
      <c r="N10" s="1" t="s">
        <v>43</v>
      </c>
      <c r="O10" s="5">
        <v>38</v>
      </c>
      <c r="P10" s="5">
        <v>1</v>
      </c>
      <c r="Q10">
        <f>VLOOKUP(K10,[1]Sheet1!$E$1:$F$65536,2,FALSE)</f>
        <v>28.88</v>
      </c>
    </row>
    <row r="11" spans="1:17" x14ac:dyDescent="0.15">
      <c r="A11" s="5">
        <v>10726</v>
      </c>
      <c r="B11" s="6" t="s">
        <v>36</v>
      </c>
      <c r="C11" s="5">
        <v>2</v>
      </c>
      <c r="D11" s="6" t="s">
        <v>56</v>
      </c>
      <c r="E11" s="1" t="s">
        <v>57</v>
      </c>
      <c r="F11" s="1" t="s">
        <v>39</v>
      </c>
      <c r="G11" s="1"/>
      <c r="H11" s="1" t="str">
        <f t="shared" si="0"/>
        <v>41919124于稚洋</v>
      </c>
      <c r="I11" s="1" t="s">
        <v>40</v>
      </c>
      <c r="J11" s="6" t="s">
        <v>41</v>
      </c>
      <c r="K11" s="6" t="s">
        <v>3</v>
      </c>
      <c r="L11" s="1" t="s">
        <v>42</v>
      </c>
      <c r="M11" s="1" t="s">
        <v>42</v>
      </c>
      <c r="N11" s="1" t="s">
        <v>43</v>
      </c>
      <c r="O11" s="5">
        <v>38</v>
      </c>
      <c r="P11" s="5">
        <v>1</v>
      </c>
      <c r="Q11">
        <f>VLOOKUP(K11,[1]Sheet1!$E$1:$F$65536,2,FALSE)</f>
        <v>28.88</v>
      </c>
    </row>
    <row r="12" spans="1:17" x14ac:dyDescent="0.15">
      <c r="A12" s="5">
        <v>10726</v>
      </c>
      <c r="B12" s="6" t="s">
        <v>36</v>
      </c>
      <c r="C12" s="5">
        <v>2</v>
      </c>
      <c r="D12" s="6" t="s">
        <v>58</v>
      </c>
      <c r="E12" s="1" t="s">
        <v>59</v>
      </c>
      <c r="F12" s="1" t="s">
        <v>39</v>
      </c>
      <c r="G12" s="1"/>
      <c r="H12" s="1" t="str">
        <f t="shared" si="0"/>
        <v>41919085陈清艺</v>
      </c>
      <c r="I12" s="1" t="s">
        <v>40</v>
      </c>
      <c r="J12" s="6" t="s">
        <v>41</v>
      </c>
      <c r="K12" s="6" t="s">
        <v>3</v>
      </c>
      <c r="L12" s="1" t="s">
        <v>42</v>
      </c>
      <c r="M12" s="1" t="s">
        <v>42</v>
      </c>
      <c r="N12" s="1" t="s">
        <v>43</v>
      </c>
      <c r="O12" s="5">
        <v>38</v>
      </c>
      <c r="P12" s="5">
        <v>1</v>
      </c>
      <c r="Q12">
        <f>VLOOKUP(K12,[1]Sheet1!$E$1:$F$65536,2,FALSE)</f>
        <v>28.88</v>
      </c>
    </row>
    <row r="13" spans="1:17" x14ac:dyDescent="0.15">
      <c r="A13" s="5">
        <v>10726</v>
      </c>
      <c r="B13" s="6" t="s">
        <v>36</v>
      </c>
      <c r="C13" s="5">
        <v>2</v>
      </c>
      <c r="D13" s="6" t="s">
        <v>60</v>
      </c>
      <c r="E13" s="1" t="s">
        <v>61</v>
      </c>
      <c r="F13" s="1" t="s">
        <v>39</v>
      </c>
      <c r="G13" s="1"/>
      <c r="H13" s="1" t="str">
        <f t="shared" si="0"/>
        <v>41919005唐毅</v>
      </c>
      <c r="I13" s="1" t="s">
        <v>40</v>
      </c>
      <c r="J13" s="6" t="s">
        <v>41</v>
      </c>
      <c r="K13" s="6" t="s">
        <v>3</v>
      </c>
      <c r="L13" s="1" t="s">
        <v>42</v>
      </c>
      <c r="M13" s="1" t="s">
        <v>42</v>
      </c>
      <c r="N13" s="1" t="s">
        <v>43</v>
      </c>
      <c r="O13" s="5">
        <v>38</v>
      </c>
      <c r="P13" s="5">
        <v>1</v>
      </c>
      <c r="Q13">
        <f>VLOOKUP(K13,[1]Sheet1!$E$1:$F$65536,2,FALSE)</f>
        <v>28.88</v>
      </c>
    </row>
    <row r="14" spans="1:17" x14ac:dyDescent="0.15">
      <c r="A14" s="5">
        <v>10726</v>
      </c>
      <c r="B14" s="6" t="s">
        <v>36</v>
      </c>
      <c r="C14" s="5">
        <v>2</v>
      </c>
      <c r="D14" s="6" t="s">
        <v>62</v>
      </c>
      <c r="E14" s="1" t="s">
        <v>63</v>
      </c>
      <c r="F14" s="1" t="s">
        <v>39</v>
      </c>
      <c r="G14" s="1"/>
      <c r="H14" s="1" t="str">
        <f t="shared" si="0"/>
        <v>41919021姚又文</v>
      </c>
      <c r="I14" s="1" t="s">
        <v>40</v>
      </c>
      <c r="J14" s="6" t="s">
        <v>41</v>
      </c>
      <c r="K14" s="6" t="s">
        <v>3</v>
      </c>
      <c r="L14" s="1" t="s">
        <v>42</v>
      </c>
      <c r="M14" s="1" t="s">
        <v>42</v>
      </c>
      <c r="N14" s="1" t="s">
        <v>43</v>
      </c>
      <c r="O14" s="5">
        <v>38</v>
      </c>
      <c r="P14" s="5">
        <v>1</v>
      </c>
      <c r="Q14">
        <f>VLOOKUP(K14,[1]Sheet1!$E$1:$F$65536,2,FALSE)</f>
        <v>28.88</v>
      </c>
    </row>
    <row r="15" spans="1:17" x14ac:dyDescent="0.15">
      <c r="A15" s="5">
        <v>10726</v>
      </c>
      <c r="B15" s="6" t="s">
        <v>36</v>
      </c>
      <c r="C15" s="5">
        <v>2</v>
      </c>
      <c r="D15" s="6" t="s">
        <v>64</v>
      </c>
      <c r="E15" s="1" t="s">
        <v>65</v>
      </c>
      <c r="F15" s="1" t="s">
        <v>39</v>
      </c>
      <c r="G15" s="1"/>
      <c r="H15" s="1" t="str">
        <f t="shared" si="0"/>
        <v>41919075冯秉然</v>
      </c>
      <c r="I15" s="1" t="s">
        <v>40</v>
      </c>
      <c r="J15" s="6" t="s">
        <v>41</v>
      </c>
      <c r="K15" s="6" t="s">
        <v>3</v>
      </c>
      <c r="L15" s="1" t="s">
        <v>42</v>
      </c>
      <c r="M15" s="1" t="s">
        <v>42</v>
      </c>
      <c r="N15" s="1" t="s">
        <v>43</v>
      </c>
      <c r="O15" s="5">
        <v>38</v>
      </c>
      <c r="P15" s="5">
        <v>1</v>
      </c>
      <c r="Q15">
        <f>VLOOKUP(K15,[1]Sheet1!$E$1:$F$65536,2,FALSE)</f>
        <v>28.88</v>
      </c>
    </row>
    <row r="16" spans="1:17" x14ac:dyDescent="0.15">
      <c r="A16" s="5">
        <v>10726</v>
      </c>
      <c r="B16" s="6" t="s">
        <v>36</v>
      </c>
      <c r="C16" s="5">
        <v>2</v>
      </c>
      <c r="D16" s="6" t="s">
        <v>66</v>
      </c>
      <c r="E16" s="1" t="s">
        <v>67</v>
      </c>
      <c r="F16" s="1" t="s">
        <v>39</v>
      </c>
      <c r="G16" s="1"/>
      <c r="H16" s="1" t="str">
        <f t="shared" si="0"/>
        <v>41919131张震</v>
      </c>
      <c r="I16" s="1" t="s">
        <v>40</v>
      </c>
      <c r="J16" s="6" t="s">
        <v>41</v>
      </c>
      <c r="K16" s="6" t="s">
        <v>3</v>
      </c>
      <c r="L16" s="1" t="s">
        <v>42</v>
      </c>
      <c r="M16" s="1" t="s">
        <v>42</v>
      </c>
      <c r="N16" s="1" t="s">
        <v>43</v>
      </c>
      <c r="O16" s="5">
        <v>38</v>
      </c>
      <c r="P16" s="5">
        <v>1</v>
      </c>
      <c r="Q16">
        <f>VLOOKUP(K16,[1]Sheet1!$E$1:$F$65536,2,FALSE)</f>
        <v>28.88</v>
      </c>
    </row>
    <row r="17" spans="1:17" x14ac:dyDescent="0.15">
      <c r="A17" s="5">
        <v>10726</v>
      </c>
      <c r="B17" s="6" t="s">
        <v>36</v>
      </c>
      <c r="C17" s="5">
        <v>2</v>
      </c>
      <c r="D17" s="6" t="s">
        <v>68</v>
      </c>
      <c r="E17" s="1" t="s">
        <v>69</v>
      </c>
      <c r="F17" s="1" t="s">
        <v>39</v>
      </c>
      <c r="G17" s="1"/>
      <c r="H17" s="1" t="str">
        <f t="shared" si="0"/>
        <v>41919138屈文昕</v>
      </c>
      <c r="I17" s="1" t="s">
        <v>40</v>
      </c>
      <c r="J17" s="6" t="s">
        <v>41</v>
      </c>
      <c r="K17" s="6" t="s">
        <v>3</v>
      </c>
      <c r="L17" s="1" t="s">
        <v>42</v>
      </c>
      <c r="M17" s="1" t="s">
        <v>42</v>
      </c>
      <c r="N17" s="1" t="s">
        <v>43</v>
      </c>
      <c r="O17" s="5">
        <v>38</v>
      </c>
      <c r="P17" s="5">
        <v>1</v>
      </c>
      <c r="Q17">
        <f>VLOOKUP(K17,[1]Sheet1!$E$1:$F$65536,2,FALSE)</f>
        <v>28.88</v>
      </c>
    </row>
    <row r="18" spans="1:17" x14ac:dyDescent="0.15">
      <c r="A18" s="5">
        <v>10726</v>
      </c>
      <c r="B18" s="6" t="s">
        <v>36</v>
      </c>
      <c r="C18" s="5">
        <v>2</v>
      </c>
      <c r="D18" s="6" t="s">
        <v>70</v>
      </c>
      <c r="E18" s="1" t="s">
        <v>71</v>
      </c>
      <c r="F18" s="1" t="s">
        <v>39</v>
      </c>
      <c r="G18" s="1"/>
      <c r="H18" s="1" t="str">
        <f t="shared" si="0"/>
        <v>41919074王新钰</v>
      </c>
      <c r="I18" s="1" t="s">
        <v>40</v>
      </c>
      <c r="J18" s="6" t="s">
        <v>41</v>
      </c>
      <c r="K18" s="6" t="s">
        <v>3</v>
      </c>
      <c r="L18" s="1" t="s">
        <v>42</v>
      </c>
      <c r="M18" s="1" t="s">
        <v>42</v>
      </c>
      <c r="N18" s="1" t="s">
        <v>43</v>
      </c>
      <c r="O18" s="5">
        <v>38</v>
      </c>
      <c r="P18" s="5">
        <v>1</v>
      </c>
      <c r="Q18">
        <f>VLOOKUP(K18,[1]Sheet1!$E$1:$F$65536,2,FALSE)</f>
        <v>28.88</v>
      </c>
    </row>
    <row r="19" spans="1:17" x14ac:dyDescent="0.15">
      <c r="A19" s="5">
        <v>10726</v>
      </c>
      <c r="B19" s="6" t="s">
        <v>36</v>
      </c>
      <c r="C19" s="5">
        <v>2</v>
      </c>
      <c r="D19" s="6" t="s">
        <v>72</v>
      </c>
      <c r="E19" s="1" t="s">
        <v>73</v>
      </c>
      <c r="F19" s="1" t="s">
        <v>39</v>
      </c>
      <c r="G19" s="1"/>
      <c r="H19" s="1" t="str">
        <f t="shared" si="0"/>
        <v>41919145朱冰芸</v>
      </c>
      <c r="I19" s="1" t="s">
        <v>40</v>
      </c>
      <c r="J19" s="6" t="s">
        <v>41</v>
      </c>
      <c r="K19" s="6" t="s">
        <v>3</v>
      </c>
      <c r="L19" s="1" t="s">
        <v>42</v>
      </c>
      <c r="M19" s="1" t="s">
        <v>42</v>
      </c>
      <c r="N19" s="1" t="s">
        <v>43</v>
      </c>
      <c r="O19" s="5">
        <v>38</v>
      </c>
      <c r="P19" s="5">
        <v>1</v>
      </c>
      <c r="Q19">
        <f>VLOOKUP(K19,[1]Sheet1!$E$1:$F$65536,2,FALSE)</f>
        <v>28.88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60" zoomScaleNormal="100" workbookViewId="0">
      <selection activeCell="A2" sqref="A2:C19"/>
    </sheetView>
  </sheetViews>
  <sheetFormatPr defaultColWidth="9" defaultRowHeight="13.5" x14ac:dyDescent="0.15"/>
  <cols>
    <col min="1" max="1" width="17.25" customWidth="1"/>
    <col min="2" max="2" width="16" customWidth="1"/>
    <col min="3" max="3" width="14.25" customWidth="1"/>
  </cols>
  <sheetData>
    <row r="1" spans="1:3" ht="18.75" x14ac:dyDescent="0.15">
      <c r="A1" s="7" t="s">
        <v>74</v>
      </c>
    </row>
    <row r="2" spans="1:3" ht="27" x14ac:dyDescent="0.15">
      <c r="A2" s="8" t="s">
        <v>2</v>
      </c>
      <c r="B2" s="8" t="s">
        <v>3</v>
      </c>
      <c r="C2" s="8" t="s">
        <v>4</v>
      </c>
    </row>
    <row r="3" spans="1:3" ht="27" x14ac:dyDescent="0.15">
      <c r="A3" s="8" t="s">
        <v>5</v>
      </c>
      <c r="B3" s="8">
        <v>28.88</v>
      </c>
      <c r="C3" s="8">
        <v>28.88</v>
      </c>
    </row>
    <row r="4" spans="1:3" ht="27" x14ac:dyDescent="0.15">
      <c r="A4" s="8" t="s">
        <v>6</v>
      </c>
      <c r="B4" s="8">
        <v>28.88</v>
      </c>
      <c r="C4" s="8">
        <v>28.88</v>
      </c>
    </row>
    <row r="5" spans="1:3" ht="27" x14ac:dyDescent="0.15">
      <c r="A5" s="8" t="s">
        <v>7</v>
      </c>
      <c r="B5" s="8">
        <v>28.88</v>
      </c>
      <c r="C5" s="8">
        <v>28.88</v>
      </c>
    </row>
    <row r="6" spans="1:3" ht="27" x14ac:dyDescent="0.15">
      <c r="A6" s="8" t="s">
        <v>8</v>
      </c>
      <c r="B6" s="8">
        <v>28.88</v>
      </c>
      <c r="C6" s="8">
        <v>28.88</v>
      </c>
    </row>
    <row r="7" spans="1:3" ht="27" x14ac:dyDescent="0.15">
      <c r="A7" s="8" t="s">
        <v>9</v>
      </c>
      <c r="B7" s="8">
        <v>28.88</v>
      </c>
      <c r="C7" s="8">
        <v>28.88</v>
      </c>
    </row>
    <row r="8" spans="1:3" ht="27" x14ac:dyDescent="0.15">
      <c r="A8" s="8" t="s">
        <v>10</v>
      </c>
      <c r="B8" s="8">
        <v>28.88</v>
      </c>
      <c r="C8" s="8">
        <v>28.88</v>
      </c>
    </row>
    <row r="9" spans="1:3" ht="27" x14ac:dyDescent="0.15">
      <c r="A9" s="8" t="s">
        <v>11</v>
      </c>
      <c r="B9" s="8">
        <v>28.88</v>
      </c>
      <c r="C9" s="8">
        <v>28.88</v>
      </c>
    </row>
    <row r="10" spans="1:3" ht="27" x14ac:dyDescent="0.15">
      <c r="A10" s="8" t="s">
        <v>12</v>
      </c>
      <c r="B10" s="8">
        <v>28.88</v>
      </c>
      <c r="C10" s="8">
        <v>28.88</v>
      </c>
    </row>
    <row r="11" spans="1:3" ht="27" x14ac:dyDescent="0.15">
      <c r="A11" s="8" t="s">
        <v>13</v>
      </c>
      <c r="B11" s="8">
        <v>28.88</v>
      </c>
      <c r="C11" s="8">
        <v>28.88</v>
      </c>
    </row>
    <row r="12" spans="1:3" ht="27" x14ac:dyDescent="0.15">
      <c r="A12" s="8" t="s">
        <v>14</v>
      </c>
      <c r="B12" s="8">
        <v>28.88</v>
      </c>
      <c r="C12" s="8">
        <v>28.88</v>
      </c>
    </row>
    <row r="13" spans="1:3" ht="27" x14ac:dyDescent="0.15">
      <c r="A13" s="8" t="s">
        <v>15</v>
      </c>
      <c r="B13" s="8">
        <v>28.88</v>
      </c>
      <c r="C13" s="8">
        <v>28.88</v>
      </c>
    </row>
    <row r="14" spans="1:3" ht="27" x14ac:dyDescent="0.15">
      <c r="A14" s="8" t="s">
        <v>16</v>
      </c>
      <c r="B14" s="8">
        <v>28.88</v>
      </c>
      <c r="C14" s="8">
        <v>28.88</v>
      </c>
    </row>
    <row r="15" spans="1:3" ht="27" x14ac:dyDescent="0.15">
      <c r="A15" s="8" t="s">
        <v>17</v>
      </c>
      <c r="B15" s="8">
        <v>28.88</v>
      </c>
      <c r="C15" s="8">
        <v>28.88</v>
      </c>
    </row>
    <row r="16" spans="1:3" ht="27" x14ac:dyDescent="0.15">
      <c r="A16" s="8" t="s">
        <v>18</v>
      </c>
      <c r="B16" s="8">
        <v>28.88</v>
      </c>
      <c r="C16" s="8">
        <v>28.88</v>
      </c>
    </row>
    <row r="17" spans="1:3" ht="27" x14ac:dyDescent="0.15">
      <c r="A17" s="8" t="s">
        <v>19</v>
      </c>
      <c r="B17" s="8">
        <v>28.88</v>
      </c>
      <c r="C17" s="8">
        <v>28.88</v>
      </c>
    </row>
    <row r="18" spans="1:3" ht="27" x14ac:dyDescent="0.15">
      <c r="A18" s="8" t="s">
        <v>20</v>
      </c>
      <c r="B18" s="8">
        <v>28.88</v>
      </c>
      <c r="C18" s="8">
        <v>28.88</v>
      </c>
    </row>
    <row r="19" spans="1:3" x14ac:dyDescent="0.15">
      <c r="A19" s="8" t="s">
        <v>4</v>
      </c>
      <c r="B19" s="8">
        <v>462.08</v>
      </c>
      <c r="C19" s="8">
        <v>462.08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2022-02-19T05:46:27Z</cp:lastPrinted>
  <dcterms:created xsi:type="dcterms:W3CDTF">2022-02-18T09:25:21Z</dcterms:created>
  <dcterms:modified xsi:type="dcterms:W3CDTF">2022-02-19T05:46:28Z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1BDDB56DAB794FD68DD5801745691EF4</vt:lpwstr>
  </property>
  <property fmtid="{D5CDD505-2E9C-101B-9397-08002B2CF9AE}" pid="3" name="KSOProductBuildVer">
    <vt:lpwstr>2052-11.1.0.10938</vt:lpwstr>
  </property>
</Properties>
</file>