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2022年春季\2019级\"/>
    </mc:Choice>
  </mc:AlternateContent>
  <bookViews>
    <workbookView xWindow="0" yWindow="0" windowWidth="24000" windowHeight="9840" activeTab="2"/>
  </bookViews>
  <sheets>
    <sheet name="Sheet2" sheetId="2" r:id="rId1"/>
    <sheet name="Sheet1" sheetId="1" r:id="rId2"/>
    <sheet name="Sheet3" sheetId="3" r:id="rId3"/>
  </sheets>
  <externalReferences>
    <externalReference r:id="rId4"/>
  </externalReferences>
  <calcPr calcId="162913"/>
  <pivotCaches>
    <pivotCache cacheId="0" r:id="rId5"/>
  </pivotCaches>
</workbook>
</file>

<file path=xl/calcChain.xml><?xml version="1.0" encoding="utf-8"?>
<calcChain xmlns="http://schemas.openxmlformats.org/spreadsheetml/2006/main">
  <c r="P14" i="1" l="1"/>
  <c r="F14" i="1"/>
  <c r="P13" i="1"/>
  <c r="F13" i="1"/>
  <c r="P12" i="1"/>
  <c r="F12" i="1"/>
  <c r="P11" i="1"/>
  <c r="F11" i="1"/>
  <c r="P10" i="1"/>
  <c r="F10" i="1"/>
  <c r="P9" i="1"/>
  <c r="F9" i="1"/>
  <c r="P8" i="1"/>
  <c r="F8" i="1"/>
  <c r="P7" i="1"/>
  <c r="F7" i="1"/>
  <c r="P6" i="1"/>
  <c r="F6" i="1"/>
  <c r="P5" i="1"/>
  <c r="F5" i="1"/>
  <c r="P4" i="1"/>
  <c r="F4" i="1"/>
</calcChain>
</file>

<file path=xl/sharedStrings.xml><?xml version="1.0" encoding="utf-8"?>
<sst xmlns="http://schemas.openxmlformats.org/spreadsheetml/2006/main" count="171" uniqueCount="68">
  <si>
    <t>求和项:定价</t>
  </si>
  <si>
    <t>教材名称</t>
  </si>
  <si>
    <t>姓名学号</t>
  </si>
  <si>
    <t>A/JSP实用教程(第4版)</t>
  </si>
  <si>
    <t>A/大学生创新创业教程</t>
  </si>
  <si>
    <t>A/大学语文(第2版)</t>
  </si>
  <si>
    <t>A/跨文化传播学导论</t>
  </si>
  <si>
    <t>A/媒介经营与管理（第二版）</t>
  </si>
  <si>
    <t>A/人工智能通识教程</t>
  </si>
  <si>
    <t>A/税法 2021注册会计师考试教材</t>
  </si>
  <si>
    <t>A/新视野大学英语（第3版）视听说教程(3)（智慧版）</t>
  </si>
  <si>
    <t>A/应用写作(第5版)(含习题集)</t>
  </si>
  <si>
    <t>A/中国现当代文学(第3版)(数字教材版)</t>
  </si>
  <si>
    <t>总计</t>
  </si>
  <si>
    <t>41933004魏永霖</t>
  </si>
  <si>
    <t>41933009梁家隆</t>
  </si>
  <si>
    <t>41933012张啸驰</t>
  </si>
  <si>
    <t>41933031王晴语</t>
  </si>
  <si>
    <t>41933048施雅倩</t>
  </si>
  <si>
    <t>41933071任涛</t>
  </si>
  <si>
    <t>41933075黄靖哲</t>
  </si>
  <si>
    <t>41933088谭舒芮</t>
  </si>
  <si>
    <t>凭证号</t>
  </si>
  <si>
    <t>学年</t>
  </si>
  <si>
    <t>学期</t>
  </si>
  <si>
    <t>学号</t>
  </si>
  <si>
    <t>姓名</t>
  </si>
  <si>
    <t>出库性质</t>
  </si>
  <si>
    <t>班级</t>
  </si>
  <si>
    <t>出库时间</t>
  </si>
  <si>
    <t>教材作者</t>
  </si>
  <si>
    <t>版别号</t>
  </si>
  <si>
    <t>出版社</t>
  </si>
  <si>
    <t>单价</t>
  </si>
  <si>
    <t>数量</t>
  </si>
  <si>
    <t>定价</t>
  </si>
  <si>
    <t>2021-2022</t>
  </si>
  <si>
    <t>41933009</t>
  </si>
  <si>
    <t>梁家隆</t>
  </si>
  <si>
    <t>发放</t>
  </si>
  <si>
    <t>2019级经济统计学</t>
  </si>
  <si>
    <t>2022-02-19 09:27:58</t>
  </si>
  <si>
    <t>.</t>
  </si>
  <si>
    <t>清华大学出版社</t>
  </si>
  <si>
    <t>41933088</t>
  </si>
  <si>
    <t>谭舒芮</t>
  </si>
  <si>
    <t>人民邮电出版社</t>
  </si>
  <si>
    <t>西南财经大学出版社</t>
  </si>
  <si>
    <t>41933004</t>
  </si>
  <si>
    <t>魏永霖</t>
  </si>
  <si>
    <t>孙英春</t>
  </si>
  <si>
    <t>北京大学出版社</t>
  </si>
  <si>
    <t>华中科技大学出版社</t>
  </si>
  <si>
    <t>41933012</t>
  </si>
  <si>
    <t>张啸驰</t>
  </si>
  <si>
    <t>41933071</t>
  </si>
  <si>
    <t>任涛</t>
  </si>
  <si>
    <t>41933048</t>
  </si>
  <si>
    <t>施雅倩</t>
  </si>
  <si>
    <t>中国财政经济出版社</t>
  </si>
  <si>
    <t>41933075</t>
  </si>
  <si>
    <t>黄靖哲</t>
  </si>
  <si>
    <t>外语教学与研究出版社</t>
  </si>
  <si>
    <t>西南交通大学出版社</t>
  </si>
  <si>
    <t>41933031</t>
  </si>
  <si>
    <t>王晴语</t>
  </si>
  <si>
    <t>中国人民大学出版社</t>
  </si>
  <si>
    <t>2019级经济统计学10745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</si>
</sst>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22"/>
      <color theme="1"/>
      <name val="宋体"/>
      <family val="3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1" xfId="0" applyFont="1" applyBorder="1">
      <alignment vertical="center"/>
    </xf>
    <xf numFmtId="49" fontId="0" fillId="0" borderId="0" xfId="0" applyNumberFormat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49" fontId="1" fillId="0" borderId="1" xfId="0" applyNumberFormat="1" applyFont="1" applyBorder="1">
      <alignment vertical="center"/>
    </xf>
    <xf numFmtId="0" fontId="3" fillId="0" borderId="0" xfId="0" applyFont="1" applyBorder="1">
      <alignment vertical="center"/>
    </xf>
    <xf numFmtId="0" fontId="0" fillId="0" borderId="1" xfId="0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22&#26149;&#36130;&#22823;&#20837;&#2421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E1" t="str">
            <v>教材名称</v>
          </cell>
          <cell r="F1" t="str">
            <v>折扣价</v>
          </cell>
        </row>
        <row r="2">
          <cell r="E2" t="str">
            <v>A/时事报告大学生版 2021-2022学年度下学期</v>
          </cell>
          <cell r="F2">
            <v>20</v>
          </cell>
        </row>
        <row r="3">
          <cell r="E3" t="str">
            <v>A/对外汉语教育学引论</v>
          </cell>
          <cell r="F3">
            <v>29.64</v>
          </cell>
        </row>
        <row r="4">
          <cell r="E4" t="str">
            <v>A/跨文化传播学导论</v>
          </cell>
          <cell r="F4">
            <v>44.08</v>
          </cell>
        </row>
        <row r="5">
          <cell r="E5" t="str">
            <v>A/中国现当代文学专题研究(第2版)</v>
          </cell>
          <cell r="F5">
            <v>41.8</v>
          </cell>
        </row>
        <row r="6">
          <cell r="E6" t="str">
            <v>A/中西文化比较</v>
          </cell>
          <cell r="F6">
            <v>26.6</v>
          </cell>
        </row>
        <row r="7">
          <cell r="E7" t="str">
            <v>A/21世纪大学英语 口语高级教程（学生用书）</v>
          </cell>
          <cell r="F7">
            <v>37.44</v>
          </cell>
        </row>
        <row r="8">
          <cell r="E8" t="str">
            <v>A/21世纪大学英语口语中级教程(学生用书)</v>
          </cell>
          <cell r="F8">
            <v>37.44</v>
          </cell>
        </row>
        <row r="9">
          <cell r="E9" t="str">
            <v>A/实用交际英语口语</v>
          </cell>
          <cell r="F9">
            <v>21.84</v>
          </cell>
        </row>
        <row r="10">
          <cell r="E10" t="str">
            <v>A/法律英语:中英双语法律文书制作(第2版)</v>
          </cell>
          <cell r="F10">
            <v>28.88</v>
          </cell>
        </row>
        <row r="11">
          <cell r="E11" t="str">
            <v>A/最优化基础理论与方法(第2版)</v>
          </cell>
          <cell r="F11">
            <v>22.04</v>
          </cell>
        </row>
        <row r="12">
          <cell r="E12" t="str">
            <v>A/高等数学(下册)(第7版)</v>
          </cell>
          <cell r="F12">
            <v>32.53</v>
          </cell>
        </row>
        <row r="13">
          <cell r="E13" t="str">
            <v>A/马克思主义基本原理(2021年版)</v>
          </cell>
          <cell r="F13">
            <v>23</v>
          </cell>
        </row>
        <row r="14">
          <cell r="E14" t="str">
            <v>A/毛泽东思想和中国特色社会主义理论体系概论（2021年版）</v>
          </cell>
          <cell r="F14">
            <v>25</v>
          </cell>
        </row>
        <row r="15">
          <cell r="E15" t="str">
            <v>A/思想道德与法治(2021年版)</v>
          </cell>
          <cell r="F15">
            <v>18</v>
          </cell>
        </row>
        <row r="16">
          <cell r="E16" t="str">
            <v>A/国际关系史(第二版)刘德斌</v>
          </cell>
          <cell r="F16">
            <v>57</v>
          </cell>
        </row>
        <row r="17">
          <cell r="E17" t="str">
            <v>A/当代中国外交</v>
          </cell>
          <cell r="F17">
            <v>32.83</v>
          </cell>
        </row>
        <row r="18">
          <cell r="E18" t="str">
            <v>A/复变函数与积分变换（第五版）</v>
          </cell>
          <cell r="F18">
            <v>24.17</v>
          </cell>
        </row>
        <row r="19">
          <cell r="E19" t="str">
            <v>A/概率论与数理统计教程(第3版)茆诗松.程依明.濮晓龙</v>
          </cell>
          <cell r="F19">
            <v>44.84</v>
          </cell>
        </row>
        <row r="20">
          <cell r="E20" t="str">
            <v>A/管理学</v>
          </cell>
          <cell r="F20">
            <v>36.479999999999997</v>
          </cell>
        </row>
        <row r="21">
          <cell r="E21" t="str">
            <v>A/国际经济法学(第2版)</v>
          </cell>
          <cell r="F21">
            <v>41.04</v>
          </cell>
        </row>
        <row r="22">
          <cell r="E22" t="str">
            <v>A/经济法学(第2版)</v>
          </cell>
          <cell r="F22">
            <v>34.96</v>
          </cell>
        </row>
        <row r="23">
          <cell r="E23" t="str">
            <v>A/劳动与社会保障法学(第2版)</v>
          </cell>
          <cell r="F23">
            <v>33.44</v>
          </cell>
        </row>
        <row r="24">
          <cell r="E24" t="str">
            <v>A/逻辑学(第2版)</v>
          </cell>
          <cell r="F24">
            <v>34.28</v>
          </cell>
        </row>
        <row r="25">
          <cell r="E25" t="str">
            <v>A/民法学</v>
          </cell>
          <cell r="F25">
            <v>44.54</v>
          </cell>
        </row>
        <row r="26">
          <cell r="E26" t="str">
            <v>A/民事诉讼法学(第2版)</v>
          </cell>
          <cell r="F26">
            <v>38.840000000000003</v>
          </cell>
        </row>
        <row r="27">
          <cell r="E27" t="str">
            <v>A/商法学</v>
          </cell>
          <cell r="F27">
            <v>37.619999999999997</v>
          </cell>
        </row>
        <row r="28">
          <cell r="E28" t="str">
            <v>A/商务英语翻译</v>
          </cell>
          <cell r="F28">
            <v>24.96</v>
          </cell>
        </row>
        <row r="29">
          <cell r="E29" t="str">
            <v>A/实变函数与泛函分析基础(第4版)</v>
          </cell>
          <cell r="F29">
            <v>25.46</v>
          </cell>
        </row>
        <row r="30">
          <cell r="E30" t="str">
            <v>A/数学分析（第4版）（下册）</v>
          </cell>
          <cell r="F30">
            <v>31.77</v>
          </cell>
        </row>
        <row r="31">
          <cell r="E31" t="str">
            <v>A/体验商务英语(第三版)综合教程3</v>
          </cell>
          <cell r="F31">
            <v>45.24</v>
          </cell>
        </row>
        <row r="32">
          <cell r="E32" t="str">
            <v>A/外国文学作品选(上册)</v>
          </cell>
          <cell r="F32">
            <v>36.18</v>
          </cell>
        </row>
        <row r="33">
          <cell r="E33" t="str">
            <v>A/文学理论(第2版)</v>
          </cell>
          <cell r="F33">
            <v>28.58</v>
          </cell>
        </row>
        <row r="34">
          <cell r="E34" t="str">
            <v>A/西方经济学(上册)(第2版)</v>
          </cell>
          <cell r="F34">
            <v>38</v>
          </cell>
        </row>
        <row r="35">
          <cell r="E35" t="str">
            <v>A/西方经济学(第2版)(下册)</v>
          </cell>
          <cell r="F35">
            <v>30.4</v>
          </cell>
        </row>
        <row r="36">
          <cell r="E36" t="str">
            <v>A/西方政治思想史(第2版)</v>
          </cell>
          <cell r="F36">
            <v>33.21</v>
          </cell>
        </row>
        <row r="37">
          <cell r="E37" t="str">
            <v>A/习近平法治思想概论</v>
          </cell>
          <cell r="F37">
            <v>34.200000000000003</v>
          </cell>
        </row>
        <row r="38">
          <cell r="E38" t="str">
            <v>A/习近平总书记教育重要论述讲义</v>
          </cell>
          <cell r="F38">
            <v>26.6</v>
          </cell>
        </row>
        <row r="39">
          <cell r="E39" t="str">
            <v>A/现代汉语(增订6版)(上册)</v>
          </cell>
          <cell r="F39">
            <v>27.97</v>
          </cell>
        </row>
        <row r="40">
          <cell r="E40" t="str">
            <v>A/现代汉语(增订6版)(下册)</v>
          </cell>
          <cell r="F40">
            <v>24.17</v>
          </cell>
        </row>
        <row r="41">
          <cell r="E41" t="str">
            <v>A/新闻学概论(第2版)</v>
          </cell>
          <cell r="F41">
            <v>25.69</v>
          </cell>
        </row>
        <row r="42">
          <cell r="E42" t="str">
            <v>A/刑法学(上册.总论)</v>
          </cell>
          <cell r="F42">
            <v>37.24</v>
          </cell>
        </row>
        <row r="43">
          <cell r="E43" t="str">
            <v>A/刑事诉讼法学(第3版)</v>
          </cell>
          <cell r="F43">
            <v>41.8</v>
          </cell>
        </row>
        <row r="44">
          <cell r="E44" t="str">
            <v>A/艺术学概论</v>
          </cell>
          <cell r="F44">
            <v>28.42</v>
          </cell>
        </row>
        <row r="45">
          <cell r="E45" t="str">
            <v>A/英国文学选读(第4版)</v>
          </cell>
          <cell r="F45">
            <v>42.9</v>
          </cell>
        </row>
        <row r="46">
          <cell r="E46" t="str">
            <v>A/英语学术论文写作</v>
          </cell>
          <cell r="F46">
            <v>18.72</v>
          </cell>
        </row>
        <row r="47">
          <cell r="E47" t="str">
            <v>A/中国传统文化概论</v>
          </cell>
          <cell r="F47">
            <v>29.26</v>
          </cell>
        </row>
        <row r="48">
          <cell r="E48" t="str">
            <v>A/中国法制史(第2版)</v>
          </cell>
          <cell r="F48">
            <v>36.86</v>
          </cell>
        </row>
        <row r="49">
          <cell r="E49" t="str">
            <v>A/中国古代文学史(第2版)(下)</v>
          </cell>
          <cell r="F49">
            <v>33.36</v>
          </cell>
        </row>
        <row r="50">
          <cell r="E50" t="str">
            <v>A/中国近现代史纲要（2021年版）</v>
          </cell>
          <cell r="F50">
            <v>26</v>
          </cell>
        </row>
        <row r="51">
          <cell r="E51" t="str">
            <v>A/中国新闻传播史</v>
          </cell>
          <cell r="F51">
            <v>34.200000000000003</v>
          </cell>
        </row>
        <row r="52">
          <cell r="E52" t="str">
            <v>A/中华人民共和国史</v>
          </cell>
          <cell r="F52">
            <v>39.520000000000003</v>
          </cell>
        </row>
        <row r="53">
          <cell r="E53" t="str">
            <v>A/组织行为学</v>
          </cell>
          <cell r="F53">
            <v>28.88</v>
          </cell>
        </row>
        <row r="54">
          <cell r="E54" t="str">
            <v>A/微观经济学习题集</v>
          </cell>
          <cell r="F54">
            <v>30.25</v>
          </cell>
        </row>
        <row r="55">
          <cell r="E55" t="str">
            <v>A/媒介经营与管理（第二版）</v>
          </cell>
          <cell r="F55">
            <v>36.479999999999997</v>
          </cell>
        </row>
        <row r="56">
          <cell r="E56" t="str">
            <v>A/大学生职业生涯发展与规划(第2版)</v>
          </cell>
          <cell r="F56">
            <v>24.32</v>
          </cell>
        </row>
        <row r="57">
          <cell r="E57" t="str">
            <v>A/商务与经济统计(英文版.原书第13版)</v>
          </cell>
          <cell r="F57">
            <v>92.82</v>
          </cell>
        </row>
        <row r="58">
          <cell r="E58" t="str">
            <v>A/60天完美口才打造计划</v>
          </cell>
          <cell r="F58">
            <v>27.3</v>
          </cell>
        </row>
        <row r="59">
          <cell r="E59" t="str">
            <v>A/高等代数</v>
          </cell>
          <cell r="F59">
            <v>41.04</v>
          </cell>
        </row>
        <row r="60">
          <cell r="E60" t="str">
            <v>A/偏微分方程数值解法（第二版）</v>
          </cell>
          <cell r="F60">
            <v>44.84</v>
          </cell>
        </row>
        <row r="61">
          <cell r="E61" t="str">
            <v>A/区域与国别之间</v>
          </cell>
          <cell r="F61">
            <v>97.28</v>
          </cell>
        </row>
        <row r="62">
          <cell r="E62" t="str">
            <v>A/数值分析(第5版)</v>
          </cell>
          <cell r="F62">
            <v>45.45</v>
          </cell>
        </row>
        <row r="63">
          <cell r="E63" t="str">
            <v>A/大学商务英语综合教程(第2版)学生用书(3)</v>
          </cell>
          <cell r="F63">
            <v>58.5</v>
          </cell>
        </row>
        <row r="64">
          <cell r="E64" t="str">
            <v>A/马克思主义政治经济学概论（第二版）—马克思主义理论研究和建设工程重点教材</v>
          </cell>
          <cell r="F64">
            <v>42.56</v>
          </cell>
        </row>
        <row r="65">
          <cell r="E65" t="str">
            <v>A/社会学概论（第二版）—马克思主义理论研究和建设工程重点教材</v>
          </cell>
          <cell r="F65">
            <v>41.8</v>
          </cell>
        </row>
        <row r="66">
          <cell r="E66" t="str">
            <v>A/社会统计学(第2版)</v>
          </cell>
          <cell r="F66">
            <v>41.8</v>
          </cell>
        </row>
        <row r="67">
          <cell r="E67" t="str">
            <v>A/全新版大学英语综合教程:4:4:学生用书</v>
          </cell>
          <cell r="F67">
            <v>40.56</v>
          </cell>
        </row>
        <row r="68">
          <cell r="E68" t="str">
            <v>A/商务英语视听说教程.2(第2版)(学生用书)</v>
          </cell>
          <cell r="F68">
            <v>38.22</v>
          </cell>
        </row>
        <row r="69">
          <cell r="E69" t="str">
            <v>A/写作教程2学生用书(2版)</v>
          </cell>
          <cell r="F69">
            <v>24.18</v>
          </cell>
        </row>
        <row r="70">
          <cell r="E70" t="str">
            <v>A/新编英语语法教程(学生用书)(第6版)</v>
          </cell>
          <cell r="F70">
            <v>50.7</v>
          </cell>
        </row>
        <row r="71">
          <cell r="E71" t="str">
            <v>A/综合教程(2)学生用书</v>
          </cell>
          <cell r="F71">
            <v>40.56</v>
          </cell>
        </row>
        <row r="72">
          <cell r="E72" t="str">
            <v>A/英美文化基础教程</v>
          </cell>
          <cell r="F72">
            <v>22.04</v>
          </cell>
        </row>
        <row r="73">
          <cell r="E73" t="str">
            <v>A/播音主持:语音发声语言表达基础</v>
          </cell>
          <cell r="F73">
            <v>51.68</v>
          </cell>
        </row>
        <row r="74">
          <cell r="E74" t="str">
            <v>A/应用写作(第5版)(含习题集)</v>
          </cell>
          <cell r="F74">
            <v>30.25</v>
          </cell>
        </row>
        <row r="75">
          <cell r="E75" t="str">
            <v>A/高级综合商务英语(2)</v>
          </cell>
          <cell r="F75">
            <v>38.14</v>
          </cell>
        </row>
        <row r="76">
          <cell r="E76" t="str">
            <v>A/现代大学英语:精读(2)</v>
          </cell>
          <cell r="F76">
            <v>46.72</v>
          </cell>
        </row>
        <row r="77">
          <cell r="E77" t="str">
            <v>A/现代大学英语(精读)(4)(第2版)(随身学版)</v>
          </cell>
          <cell r="F77">
            <v>46.72</v>
          </cell>
        </row>
        <row r="78">
          <cell r="E78" t="str">
            <v>A/现代大学英语</v>
          </cell>
          <cell r="F78">
            <v>46.72</v>
          </cell>
        </row>
        <row r="79">
          <cell r="E79" t="str">
            <v>A/新标准大学英语(第2版)综合教程4(综合智慧版)</v>
          </cell>
          <cell r="F79">
            <v>54.52</v>
          </cell>
        </row>
        <row r="80">
          <cell r="E80" t="str">
            <v>A/新视野大学英语(3)</v>
          </cell>
          <cell r="F80">
            <v>45.94</v>
          </cell>
        </row>
        <row r="81">
          <cell r="E81" t="str">
            <v>A/现代大学英语精读6</v>
          </cell>
          <cell r="F81">
            <v>46.72</v>
          </cell>
        </row>
        <row r="82">
          <cell r="E82" t="str">
            <v>A/新视野大学英语（第3版）视听说教程(3)（智慧版）</v>
          </cell>
          <cell r="F82">
            <v>45.94</v>
          </cell>
        </row>
        <row r="83">
          <cell r="E83" t="str">
            <v>A/新视野大学英语(第3版)(视听说教程)(4)(智慧版)</v>
          </cell>
          <cell r="F83">
            <v>45.94</v>
          </cell>
        </row>
        <row r="84">
          <cell r="E84" t="str">
            <v>A/学术英语管理</v>
          </cell>
          <cell r="F84">
            <v>31.9</v>
          </cell>
        </row>
        <row r="85">
          <cell r="E85" t="str">
            <v>A/英汉名译赏析(增订版)(新经典高等学校英语专业系列教材)</v>
          </cell>
          <cell r="F85">
            <v>52.18</v>
          </cell>
        </row>
        <row r="86">
          <cell r="E86" t="str">
            <v>A/科学技术史(第三版)</v>
          </cell>
          <cell r="F86">
            <v>29.64</v>
          </cell>
        </row>
        <row r="87">
          <cell r="E87" t="str">
            <v>A/大学语文(第2版)</v>
          </cell>
          <cell r="F87">
            <v>28.88</v>
          </cell>
        </row>
        <row r="88">
          <cell r="E88" t="str">
            <v>A/经济模型与MATLAB应用</v>
          </cell>
          <cell r="F88">
            <v>26.6</v>
          </cell>
        </row>
        <row r="89">
          <cell r="E89" t="str">
            <v>A/微积分(下)</v>
          </cell>
          <cell r="F89">
            <v>18.09</v>
          </cell>
        </row>
        <row r="90">
          <cell r="E90" t="str">
            <v>A/文艺美学新编</v>
          </cell>
          <cell r="F90">
            <v>37.24</v>
          </cell>
        </row>
        <row r="91">
          <cell r="E91" t="str">
            <v>A/税法 2021注册会计师考试教材</v>
          </cell>
          <cell r="F91">
            <v>63.84</v>
          </cell>
        </row>
        <row r="92">
          <cell r="E92" t="str">
            <v>A/电视节目制作</v>
          </cell>
          <cell r="F92">
            <v>30.25</v>
          </cell>
        </row>
        <row r="93">
          <cell r="E93" t="str">
            <v>A/传播学教程 第二版（21世纪新闻传播学系列教材；“十一五”国家级规划教材）</v>
          </cell>
          <cell r="F93">
            <v>37.92</v>
          </cell>
        </row>
        <row r="94">
          <cell r="E94" t="str">
            <v>A/纪录片创作(第4版)</v>
          </cell>
          <cell r="F94">
            <v>36.479999999999997</v>
          </cell>
        </row>
        <row r="95">
          <cell r="E95" t="str">
            <v>A/外国新闻传播史（21世纪新闻传播学系列教材）</v>
          </cell>
          <cell r="F95">
            <v>37.85</v>
          </cell>
        </row>
        <row r="96">
          <cell r="E96" t="str">
            <v>A/文化经济学(21世纪文化产业管理系列教材)</v>
          </cell>
          <cell r="F96">
            <v>28.88</v>
          </cell>
        </row>
        <row r="97">
          <cell r="E97" t="str">
            <v>A/新编英语演讲与辩论</v>
          </cell>
          <cell r="F97">
            <v>24.96</v>
          </cell>
        </row>
        <row r="98">
          <cell r="E98" t="str">
            <v>A/应用随机过程(第5版)</v>
          </cell>
          <cell r="F98">
            <v>29.64</v>
          </cell>
        </row>
        <row r="99">
          <cell r="E99" t="str">
            <v>A/英文经济报刊文章选读(第2版)</v>
          </cell>
          <cell r="F99">
            <v>21.06</v>
          </cell>
        </row>
        <row r="100">
          <cell r="E100" t="str">
            <v>A/中国现当代文学(第3版)(数字教材版)</v>
          </cell>
          <cell r="F100">
            <v>53.05</v>
          </cell>
        </row>
        <row r="101">
          <cell r="E101" t="str">
            <v>A/现代操作系统:原理与实现</v>
          </cell>
          <cell r="F101">
            <v>60.04</v>
          </cell>
        </row>
        <row r="102">
          <cell r="E102" t="str">
            <v>A/JAVA 2实用教程（第6版）</v>
          </cell>
          <cell r="F102">
            <v>49.4</v>
          </cell>
        </row>
        <row r="103">
          <cell r="E103" t="str">
            <v>A/PYTHON应用基础</v>
          </cell>
          <cell r="F103">
            <v>37.24</v>
          </cell>
        </row>
        <row r="104">
          <cell r="E104" t="str">
            <v>A/产业经济学（第三版）</v>
          </cell>
          <cell r="F104">
            <v>37.24</v>
          </cell>
        </row>
        <row r="105">
          <cell r="E105" t="str">
            <v>A/计算机算法设计与分析(第5版)</v>
          </cell>
          <cell r="F105">
            <v>39.520000000000003</v>
          </cell>
        </row>
        <row r="106">
          <cell r="E106" t="str">
            <v>A/互联网金融概论</v>
          </cell>
          <cell r="F106">
            <v>34.96</v>
          </cell>
        </row>
        <row r="107">
          <cell r="E107" t="str">
            <v>A/汇编语言(第4版)</v>
          </cell>
          <cell r="F107">
            <v>37.24</v>
          </cell>
        </row>
        <row r="108">
          <cell r="E108" t="str">
            <v>A/机器学习</v>
          </cell>
          <cell r="F108">
            <v>82.08</v>
          </cell>
        </row>
        <row r="109">
          <cell r="E109" t="str">
            <v>A/计算机网络（第8版）</v>
          </cell>
          <cell r="F109">
            <v>45.45</v>
          </cell>
        </row>
        <row r="110">
          <cell r="E110" t="str">
            <v>A/计算机组成原理（微课版）</v>
          </cell>
          <cell r="F110">
            <v>53.05</v>
          </cell>
        </row>
        <row r="111">
          <cell r="E111" t="str">
            <v>A/矩阵理论</v>
          </cell>
          <cell r="F111">
            <v>20.9</v>
          </cell>
        </row>
        <row r="112">
          <cell r="E112" t="str">
            <v>A/离散数学及其应用（第3版）</v>
          </cell>
          <cell r="F112">
            <v>43.32</v>
          </cell>
        </row>
        <row r="113">
          <cell r="E113" t="str">
            <v>A/JSP实用教程(第4版)</v>
          </cell>
          <cell r="F113">
            <v>45.45</v>
          </cell>
        </row>
        <row r="114">
          <cell r="E114" t="str">
            <v>A/数据结构教程(PYTHON语言描述)</v>
          </cell>
          <cell r="F114">
            <v>53.05</v>
          </cell>
        </row>
        <row r="115">
          <cell r="E115" t="str">
            <v>A/数据结构教程(JAVA语言描述)</v>
          </cell>
          <cell r="F115">
            <v>53.05</v>
          </cell>
        </row>
        <row r="116">
          <cell r="E116" t="str">
            <v>A/数据结构(C语言版)(第2版)</v>
          </cell>
          <cell r="F116">
            <v>26.6</v>
          </cell>
        </row>
        <row r="117">
          <cell r="E117" t="str">
            <v>A/数据库系统概论(第5版)</v>
          </cell>
          <cell r="F117">
            <v>31.92</v>
          </cell>
        </row>
        <row r="118">
          <cell r="E118" t="str">
            <v>A/PYTHON数据分析与挖掘实战(第2版)</v>
          </cell>
          <cell r="F118">
            <v>60.04</v>
          </cell>
        </row>
        <row r="119">
          <cell r="E119" t="str">
            <v>A/算法设计与分析(第2版)</v>
          </cell>
          <cell r="F119">
            <v>37.24</v>
          </cell>
        </row>
        <row r="120">
          <cell r="E120" t="str">
            <v>A/网络营销：理论、工具与方法（微课版 第2版）</v>
          </cell>
          <cell r="F120">
            <v>37.85</v>
          </cell>
        </row>
        <row r="121">
          <cell r="E121" t="str">
            <v>A/大学生创新创业教程</v>
          </cell>
          <cell r="F121">
            <v>45.45</v>
          </cell>
        </row>
        <row r="122">
          <cell r="E122" t="str">
            <v>A/人工智能通识教程</v>
          </cell>
          <cell r="F122">
            <v>37.85</v>
          </cell>
        </row>
        <row r="123">
          <cell r="E123" t="str">
            <v>A/PYTHON自然语言处理实战:核心技术与算法</v>
          </cell>
          <cell r="F123">
            <v>52.44</v>
          </cell>
        </row>
        <row r="124">
          <cell r="E124" t="str">
            <v>A/货币金融学</v>
          </cell>
          <cell r="F124">
            <v>37.85</v>
          </cell>
        </row>
        <row r="125">
          <cell r="E125" t="str">
            <v>A/《货币金融学》习题精练</v>
          </cell>
          <cell r="F125">
            <v>22.65</v>
          </cell>
        </row>
        <row r="126">
          <cell r="E126" t="str">
            <v>A/英语语音教程(第2版)</v>
          </cell>
          <cell r="F126">
            <v>35.1</v>
          </cell>
        </row>
        <row r="127">
          <cell r="E127" t="str">
            <v>A/商务英语翻译教程</v>
          </cell>
          <cell r="F127">
            <v>26.52</v>
          </cell>
        </row>
        <row r="128">
          <cell r="E128" t="str">
            <v>A/大学生心理健康与人生发展</v>
          </cell>
          <cell r="F128">
            <v>26.6</v>
          </cell>
        </row>
        <row r="129">
          <cell r="E129" t="str">
            <v>A/新标准大学英语(第2版)综合教程4(综合智慧版)</v>
          </cell>
          <cell r="F129">
            <v>54.52</v>
          </cell>
        </row>
        <row r="130">
          <cell r="E130" t="str">
            <v>A/中国经济史（马工程）</v>
          </cell>
          <cell r="F130">
            <v>39.520000000000003</v>
          </cell>
        </row>
        <row r="131">
          <cell r="E131" t="str">
            <v>A/区域经济学(马工程）</v>
          </cell>
          <cell r="F131">
            <v>34.200000000000003</v>
          </cell>
        </row>
        <row r="132">
          <cell r="E132" t="str">
            <v>A/线性代数(英文版 原书第10版)/(美)史蒂文.J.利昂</v>
          </cell>
          <cell r="F132">
            <v>75.239999999999995</v>
          </cell>
        </row>
        <row r="133">
          <cell r="E133" t="str">
            <v>A/发展经济学(马工程）</v>
          </cell>
          <cell r="F133">
            <v>44.84</v>
          </cell>
        </row>
        <row r="134">
          <cell r="E134" t="str">
            <v>A/学术英语管理</v>
          </cell>
          <cell r="F134">
            <v>31.9</v>
          </cell>
        </row>
        <row r="135">
          <cell r="E135" t="str">
            <v>A/毛泽东思想和中国特色社会主义理论体系概论（2021年版）</v>
          </cell>
          <cell r="F135">
            <v>25</v>
          </cell>
        </row>
        <row r="136">
          <cell r="E136" t="str">
            <v>A/英文经济报刊文章选读(第2版)</v>
          </cell>
          <cell r="F136">
            <v>21.06</v>
          </cell>
        </row>
        <row r="137">
          <cell r="E137" t="str">
            <v>A/数学模型与MATLAB应用</v>
          </cell>
          <cell r="F137">
            <v>28.88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istrator" refreshedDate="44611.395243055602" createdVersion="5" refreshedVersion="5" minRefreshableVersion="3" recordCount="11">
  <cacheSource type="worksheet">
    <worksheetSource ref="A3:P14" sheet="Sheet1"/>
  </cacheSource>
  <cacheFields count="16">
    <cacheField name="凭证号" numFmtId="0">
      <sharedItems containsSemiMixedTypes="0" containsString="0" containsNumber="1" containsInteger="1" minValue="10745" maxValue="10745" count="1">
        <n v="10745"/>
      </sharedItems>
    </cacheField>
    <cacheField name="学年" numFmtId="49">
      <sharedItems count="1">
        <s v="2021-2022"/>
      </sharedItems>
    </cacheField>
    <cacheField name="学期" numFmtId="0">
      <sharedItems containsSemiMixedTypes="0" containsString="0" containsNumber="1" containsInteger="1" minValue="2" maxValue="2" count="1">
        <n v="2"/>
      </sharedItems>
    </cacheField>
    <cacheField name="学号" numFmtId="49">
      <sharedItems count="8">
        <s v="41933009"/>
        <s v="41933088"/>
        <s v="41933004"/>
        <s v="41933012"/>
        <s v="41933071"/>
        <s v="41933048"/>
        <s v="41933075"/>
        <s v="41933031"/>
      </sharedItems>
    </cacheField>
    <cacheField name="姓名" numFmtId="0">
      <sharedItems count="8">
        <s v="梁家隆"/>
        <s v="谭舒芮"/>
        <s v="魏永霖"/>
        <s v="张啸驰"/>
        <s v="任涛"/>
        <s v="施雅倩"/>
        <s v="黄靖哲"/>
        <s v="王晴语"/>
      </sharedItems>
    </cacheField>
    <cacheField name="姓名学号" numFmtId="0">
      <sharedItems count="8">
        <s v="41933009梁家隆"/>
        <s v="41933088谭舒芮"/>
        <s v="41933004魏永霖"/>
        <s v="41933012张啸驰"/>
        <s v="41933071任涛"/>
        <s v="41933048施雅倩"/>
        <s v="41933075黄靖哲"/>
        <s v="41933031王晴语"/>
      </sharedItems>
    </cacheField>
    <cacheField name="出库性质" numFmtId="0">
      <sharedItems count="1">
        <s v="发放"/>
      </sharedItems>
    </cacheField>
    <cacheField name="班级" numFmtId="0">
      <sharedItems count="1">
        <s v="2019级经济统计学"/>
      </sharedItems>
    </cacheField>
    <cacheField name="出库时间" numFmtId="49">
      <sharedItems count="1">
        <s v="2022-02-19 09:27:58"/>
      </sharedItems>
    </cacheField>
    <cacheField name="教材名称" numFmtId="49">
      <sharedItems count="10">
        <s v="A/JSP实用教程(第4版)"/>
        <s v="A/大学生创新创业教程"/>
        <s v="A/大学语文(第2版)"/>
        <s v="A/跨文化传播学导论"/>
        <s v="A/媒介经营与管理（第二版）"/>
        <s v="A/人工智能通识教程"/>
        <s v="A/税法 2021注册会计师考试教材"/>
        <s v="A/新视野大学英语（第3版）视听说教程(3)（智慧版）"/>
        <s v="A/应用写作(第5版)(含习题集)"/>
        <s v="A/中国现当代文学(第3版)(数字教材版)"/>
      </sharedItems>
    </cacheField>
    <cacheField name="教材作者" numFmtId="0">
      <sharedItems count="2">
        <s v="."/>
        <s v="孙英春"/>
      </sharedItems>
    </cacheField>
    <cacheField name="版别号" numFmtId="0">
      <sharedItems count="1">
        <s v="."/>
      </sharedItems>
    </cacheField>
    <cacheField name="出版社" numFmtId="0">
      <sharedItems count="9">
        <s v="清华大学出版社"/>
        <s v="人民邮电出版社"/>
        <s v="西南财经大学出版社"/>
        <s v="北京大学出版社"/>
        <s v="华中科技大学出版社"/>
        <s v="中国财政经济出版社"/>
        <s v="外语教学与研究出版社"/>
        <s v="西南交通大学出版社"/>
        <s v="中国人民大学出版社"/>
      </sharedItems>
    </cacheField>
    <cacheField name="单价" numFmtId="0">
      <sharedItems containsSemiMixedTypes="0" containsString="0" containsNumber="1" minValue="38" maxValue="84" count="9">
        <n v="59.8"/>
        <n v="38"/>
        <n v="58"/>
        <n v="48"/>
        <n v="49.8"/>
        <n v="84"/>
        <n v="58.9"/>
        <n v="39.799999999999997"/>
        <n v="69.8"/>
      </sharedItems>
    </cacheField>
    <cacheField name="数量" numFmtId="0">
      <sharedItems containsSemiMixedTypes="0" containsString="0" containsNumber="1" containsInteger="1" minValue="1" maxValue="1" count="1">
        <n v="1"/>
      </sharedItems>
    </cacheField>
    <cacheField name="定价" numFmtId="0">
      <sharedItems containsSemiMixedTypes="0" containsString="0" containsNumber="1" minValue="28.88" maxValue="63.84" count="9">
        <n v="45.45"/>
        <n v="28.88"/>
        <n v="44.08"/>
        <n v="36.479999999999997"/>
        <n v="37.85"/>
        <n v="63.84"/>
        <n v="45.94"/>
        <n v="30.25"/>
        <n v="53.05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">
  <r>
    <x v="0"/>
    <x v="0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1"/>
    <x v="1"/>
    <x v="1"/>
    <x v="0"/>
    <x v="0"/>
    <x v="0"/>
    <x v="1"/>
    <x v="0"/>
    <x v="0"/>
    <x v="1"/>
    <x v="0"/>
    <x v="0"/>
    <x v="0"/>
  </r>
  <r>
    <x v="0"/>
    <x v="0"/>
    <x v="0"/>
    <x v="0"/>
    <x v="0"/>
    <x v="0"/>
    <x v="0"/>
    <x v="0"/>
    <x v="0"/>
    <x v="2"/>
    <x v="0"/>
    <x v="0"/>
    <x v="2"/>
    <x v="1"/>
    <x v="0"/>
    <x v="1"/>
  </r>
  <r>
    <x v="0"/>
    <x v="0"/>
    <x v="0"/>
    <x v="2"/>
    <x v="2"/>
    <x v="2"/>
    <x v="0"/>
    <x v="0"/>
    <x v="0"/>
    <x v="3"/>
    <x v="1"/>
    <x v="0"/>
    <x v="3"/>
    <x v="2"/>
    <x v="0"/>
    <x v="2"/>
  </r>
  <r>
    <x v="0"/>
    <x v="0"/>
    <x v="0"/>
    <x v="2"/>
    <x v="2"/>
    <x v="2"/>
    <x v="0"/>
    <x v="0"/>
    <x v="0"/>
    <x v="4"/>
    <x v="0"/>
    <x v="0"/>
    <x v="4"/>
    <x v="3"/>
    <x v="0"/>
    <x v="3"/>
  </r>
  <r>
    <x v="0"/>
    <x v="0"/>
    <x v="0"/>
    <x v="3"/>
    <x v="3"/>
    <x v="3"/>
    <x v="0"/>
    <x v="0"/>
    <x v="0"/>
    <x v="5"/>
    <x v="0"/>
    <x v="0"/>
    <x v="0"/>
    <x v="4"/>
    <x v="0"/>
    <x v="4"/>
  </r>
  <r>
    <x v="0"/>
    <x v="0"/>
    <x v="0"/>
    <x v="4"/>
    <x v="4"/>
    <x v="4"/>
    <x v="0"/>
    <x v="0"/>
    <x v="0"/>
    <x v="5"/>
    <x v="0"/>
    <x v="0"/>
    <x v="0"/>
    <x v="4"/>
    <x v="0"/>
    <x v="4"/>
  </r>
  <r>
    <x v="0"/>
    <x v="0"/>
    <x v="0"/>
    <x v="5"/>
    <x v="5"/>
    <x v="5"/>
    <x v="0"/>
    <x v="0"/>
    <x v="0"/>
    <x v="6"/>
    <x v="0"/>
    <x v="0"/>
    <x v="5"/>
    <x v="5"/>
    <x v="0"/>
    <x v="5"/>
  </r>
  <r>
    <x v="0"/>
    <x v="0"/>
    <x v="0"/>
    <x v="6"/>
    <x v="6"/>
    <x v="6"/>
    <x v="0"/>
    <x v="0"/>
    <x v="0"/>
    <x v="7"/>
    <x v="0"/>
    <x v="0"/>
    <x v="6"/>
    <x v="6"/>
    <x v="0"/>
    <x v="6"/>
  </r>
  <r>
    <x v="0"/>
    <x v="0"/>
    <x v="0"/>
    <x v="2"/>
    <x v="2"/>
    <x v="2"/>
    <x v="0"/>
    <x v="0"/>
    <x v="0"/>
    <x v="8"/>
    <x v="0"/>
    <x v="0"/>
    <x v="7"/>
    <x v="7"/>
    <x v="0"/>
    <x v="7"/>
  </r>
  <r>
    <x v="0"/>
    <x v="0"/>
    <x v="0"/>
    <x v="7"/>
    <x v="7"/>
    <x v="7"/>
    <x v="0"/>
    <x v="0"/>
    <x v="0"/>
    <x v="9"/>
    <x v="0"/>
    <x v="0"/>
    <x v="8"/>
    <x v="8"/>
    <x v="0"/>
    <x v="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12" cacheId="0" applyNumberFormats="0" applyBorderFormats="0" applyFontFormats="0" applyPatternFormats="0" applyAlignmentFormats="0" applyWidthHeightFormats="1" dataCaption="值" updatedVersion="5" minRefreshableVersion="3" useAutoFormatting="1" createdVersion="5" indent="0" compact="0" outline="1" outlineData="1" compactData="0" multipleFieldFilters="0">
  <location ref="A3:L13" firstHeaderRow="1" firstDataRow="2" firstDataCol="1"/>
  <pivotFields count="16">
    <pivotField compact="0" showAll="0"/>
    <pivotField compact="0" showAll="0"/>
    <pivotField compact="0" showAll="0"/>
    <pivotField compact="0" showAll="0"/>
    <pivotField compact="0" showAll="0"/>
    <pivotField axis="axisRow" compact="0" showAll="0">
      <items count="9">
        <item x="2"/>
        <item x="0"/>
        <item x="3"/>
        <item x="7"/>
        <item x="5"/>
        <item x="4"/>
        <item x="6"/>
        <item x="1"/>
        <item t="default"/>
      </items>
    </pivotField>
    <pivotField compact="0" showAll="0"/>
    <pivotField compact="0" showAll="0"/>
    <pivotField compact="0" showAll="0"/>
    <pivotField axis="axisCol" compact="0" showAll="0">
      <items count="11">
        <item x="0"/>
        <item x="1"/>
        <item x="2"/>
        <item x="3"/>
        <item x="4"/>
        <item x="5"/>
        <item x="6"/>
        <item x="7"/>
        <item x="8"/>
        <item x="9"/>
        <item t="default"/>
      </items>
    </pivotField>
    <pivotField compact="0" showAll="0"/>
    <pivotField compact="0" showAll="0"/>
    <pivotField compact="0" showAll="0"/>
    <pivotField compact="0" showAll="0"/>
    <pivotField compact="0" showAll="0"/>
    <pivotField dataField="1" compact="0" showAll="0"/>
  </pivotFields>
  <rowFields count="1">
    <field x="5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Fields count="1">
    <field x="9"/>
  </colFields>
  <col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colItems>
  <dataFields count="1">
    <dataField name="求和项:定价" fld="1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13"/>
  <sheetViews>
    <sheetView workbookViewId="0">
      <selection activeCell="A6" sqref="A3:L13"/>
    </sheetView>
  </sheetViews>
  <sheetFormatPr defaultColWidth="9" defaultRowHeight="13.5" x14ac:dyDescent="0.15"/>
  <cols>
    <col min="1" max="1" width="15.625"/>
    <col min="2" max="11" width="50.875"/>
    <col min="12" max="12" width="7.375"/>
  </cols>
  <sheetData>
    <row r="3" spans="1:12" x14ac:dyDescent="0.15">
      <c r="A3" t="s">
        <v>0</v>
      </c>
      <c r="B3" t="s">
        <v>1</v>
      </c>
    </row>
    <row r="4" spans="1:12" x14ac:dyDescent="0.15">
      <c r="A4" t="s">
        <v>2</v>
      </c>
      <c r="B4" t="s">
        <v>3</v>
      </c>
      <c r="C4" t="s">
        <v>4</v>
      </c>
      <c r="D4" t="s">
        <v>5</v>
      </c>
      <c r="E4" t="s">
        <v>6</v>
      </c>
      <c r="F4" t="s">
        <v>7</v>
      </c>
      <c r="G4" t="s">
        <v>8</v>
      </c>
      <c r="H4" t="s">
        <v>9</v>
      </c>
      <c r="I4" t="s">
        <v>10</v>
      </c>
      <c r="J4" t="s">
        <v>11</v>
      </c>
      <c r="K4" t="s">
        <v>12</v>
      </c>
      <c r="L4" t="s">
        <v>13</v>
      </c>
    </row>
    <row r="5" spans="1:12" x14ac:dyDescent="0.15">
      <c r="A5" t="s">
        <v>14</v>
      </c>
      <c r="E5">
        <v>44.08</v>
      </c>
      <c r="F5">
        <v>36.479999999999997</v>
      </c>
      <c r="J5">
        <v>30.25</v>
      </c>
      <c r="L5">
        <v>110.81</v>
      </c>
    </row>
    <row r="6" spans="1:12" x14ac:dyDescent="0.15">
      <c r="A6" t="s">
        <v>15</v>
      </c>
      <c r="B6">
        <v>45.45</v>
      </c>
      <c r="D6">
        <v>28.88</v>
      </c>
      <c r="L6">
        <v>74.33</v>
      </c>
    </row>
    <row r="7" spans="1:12" x14ac:dyDescent="0.15">
      <c r="A7" t="s">
        <v>16</v>
      </c>
      <c r="G7">
        <v>37.85</v>
      </c>
      <c r="L7">
        <v>37.85</v>
      </c>
    </row>
    <row r="8" spans="1:12" x14ac:dyDescent="0.15">
      <c r="A8" t="s">
        <v>17</v>
      </c>
      <c r="K8">
        <v>53.05</v>
      </c>
      <c r="L8">
        <v>53.05</v>
      </c>
    </row>
    <row r="9" spans="1:12" x14ac:dyDescent="0.15">
      <c r="A9" t="s">
        <v>18</v>
      </c>
      <c r="H9">
        <v>63.84</v>
      </c>
      <c r="L9">
        <v>63.84</v>
      </c>
    </row>
    <row r="10" spans="1:12" x14ac:dyDescent="0.15">
      <c r="A10" t="s">
        <v>19</v>
      </c>
      <c r="G10">
        <v>37.85</v>
      </c>
      <c r="L10">
        <v>37.85</v>
      </c>
    </row>
    <row r="11" spans="1:12" x14ac:dyDescent="0.15">
      <c r="A11" t="s">
        <v>20</v>
      </c>
      <c r="I11">
        <v>45.94</v>
      </c>
      <c r="L11">
        <v>45.94</v>
      </c>
    </row>
    <row r="12" spans="1:12" x14ac:dyDescent="0.15">
      <c r="A12" t="s">
        <v>21</v>
      </c>
      <c r="C12">
        <v>45.45</v>
      </c>
      <c r="L12">
        <v>45.45</v>
      </c>
    </row>
    <row r="13" spans="1:12" x14ac:dyDescent="0.15">
      <c r="A13" t="s">
        <v>13</v>
      </c>
      <c r="B13">
        <v>45.45</v>
      </c>
      <c r="C13">
        <v>45.45</v>
      </c>
      <c r="D13">
        <v>28.88</v>
      </c>
      <c r="E13">
        <v>44.08</v>
      </c>
      <c r="F13">
        <v>36.479999999999997</v>
      </c>
      <c r="G13">
        <v>75.7</v>
      </c>
      <c r="H13">
        <v>63.84</v>
      </c>
      <c r="I13">
        <v>45.94</v>
      </c>
      <c r="J13">
        <v>30.25</v>
      </c>
      <c r="K13">
        <v>53.05</v>
      </c>
      <c r="L13">
        <v>469.12</v>
      </c>
    </row>
  </sheetData>
  <phoneticPr fontId="4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14"/>
  <sheetViews>
    <sheetView workbookViewId="0">
      <selection activeCell="H10" sqref="H10"/>
    </sheetView>
  </sheetViews>
  <sheetFormatPr defaultColWidth="9" defaultRowHeight="13.5" x14ac:dyDescent="0.15"/>
  <cols>
    <col min="1" max="1" width="7.375" customWidth="1"/>
    <col min="2" max="2" width="9.25" style="2" customWidth="1"/>
    <col min="3" max="3" width="5.375" customWidth="1"/>
    <col min="4" max="4" width="8.375" style="2" customWidth="1"/>
    <col min="5" max="6" width="6.25" customWidth="1"/>
    <col min="7" max="7" width="9.375" customWidth="1"/>
    <col min="8" max="8" width="15.125" customWidth="1"/>
    <col min="9" max="9" width="18.875" style="2" customWidth="1"/>
    <col min="10" max="10" width="44.125" style="2" customWidth="1"/>
    <col min="11" max="11" width="9.375" customWidth="1"/>
    <col min="12" max="12" width="7.375" customWidth="1"/>
    <col min="13" max="13" width="18.5" customWidth="1"/>
    <col min="14" max="15" width="5.375" customWidth="1"/>
  </cols>
  <sheetData>
    <row r="3" spans="1:16" x14ac:dyDescent="0.15">
      <c r="A3" s="3" t="s">
        <v>22</v>
      </c>
      <c r="B3" s="4" t="s">
        <v>23</v>
      </c>
      <c r="C3" s="3" t="s">
        <v>24</v>
      </c>
      <c r="D3" s="4" t="s">
        <v>25</v>
      </c>
      <c r="E3" s="3" t="s">
        <v>26</v>
      </c>
      <c r="F3" s="3" t="s">
        <v>2</v>
      </c>
      <c r="G3" s="3" t="s">
        <v>27</v>
      </c>
      <c r="H3" s="3" t="s">
        <v>28</v>
      </c>
      <c r="I3" s="4" t="s">
        <v>29</v>
      </c>
      <c r="J3" s="4" t="s">
        <v>1</v>
      </c>
      <c r="K3" s="3" t="s">
        <v>30</v>
      </c>
      <c r="L3" s="3" t="s">
        <v>31</v>
      </c>
      <c r="M3" s="3" t="s">
        <v>32</v>
      </c>
      <c r="N3" s="3" t="s">
        <v>33</v>
      </c>
      <c r="O3" s="3" t="s">
        <v>34</v>
      </c>
      <c r="P3" t="s">
        <v>35</v>
      </c>
    </row>
    <row r="4" spans="1:16" x14ac:dyDescent="0.15">
      <c r="A4" s="5">
        <v>10745</v>
      </c>
      <c r="B4" s="6" t="s">
        <v>36</v>
      </c>
      <c r="C4" s="5">
        <v>2</v>
      </c>
      <c r="D4" s="6" t="s">
        <v>37</v>
      </c>
      <c r="E4" s="1" t="s">
        <v>38</v>
      </c>
      <c r="F4" s="1" t="str">
        <f>D4&amp;E4</f>
        <v>41933009梁家隆</v>
      </c>
      <c r="G4" s="1" t="s">
        <v>39</v>
      </c>
      <c r="H4" s="1" t="s">
        <v>40</v>
      </c>
      <c r="I4" s="6" t="s">
        <v>41</v>
      </c>
      <c r="J4" s="6" t="s">
        <v>3</v>
      </c>
      <c r="K4" s="1" t="s">
        <v>42</v>
      </c>
      <c r="L4" s="1" t="s">
        <v>42</v>
      </c>
      <c r="M4" s="1" t="s">
        <v>43</v>
      </c>
      <c r="N4" s="5">
        <v>59.8</v>
      </c>
      <c r="O4" s="5">
        <v>1</v>
      </c>
      <c r="P4">
        <f>VLOOKUP(J4,[1]Sheet1!$E$1:$F$65536,2,FALSE)</f>
        <v>45.45</v>
      </c>
    </row>
    <row r="5" spans="1:16" x14ac:dyDescent="0.15">
      <c r="A5" s="5">
        <v>10745</v>
      </c>
      <c r="B5" s="6" t="s">
        <v>36</v>
      </c>
      <c r="C5" s="5">
        <v>2</v>
      </c>
      <c r="D5" s="6" t="s">
        <v>44</v>
      </c>
      <c r="E5" s="1" t="s">
        <v>45</v>
      </c>
      <c r="F5" s="1" t="str">
        <f t="shared" ref="F5:F14" si="0">D5&amp;E5</f>
        <v>41933088谭舒芮</v>
      </c>
      <c r="G5" s="1" t="s">
        <v>39</v>
      </c>
      <c r="H5" s="1" t="s">
        <v>40</v>
      </c>
      <c r="I5" s="6" t="s">
        <v>41</v>
      </c>
      <c r="J5" s="6" t="s">
        <v>4</v>
      </c>
      <c r="K5" s="1" t="s">
        <v>42</v>
      </c>
      <c r="L5" s="1" t="s">
        <v>42</v>
      </c>
      <c r="M5" s="1" t="s">
        <v>46</v>
      </c>
      <c r="N5" s="5">
        <v>59.8</v>
      </c>
      <c r="O5" s="5">
        <v>1</v>
      </c>
      <c r="P5">
        <f>VLOOKUP(J5,[1]Sheet1!$E$1:$F$65536,2,FALSE)</f>
        <v>45.45</v>
      </c>
    </row>
    <row r="6" spans="1:16" x14ac:dyDescent="0.15">
      <c r="A6" s="5">
        <v>10745</v>
      </c>
      <c r="B6" s="6" t="s">
        <v>36</v>
      </c>
      <c r="C6" s="5">
        <v>2</v>
      </c>
      <c r="D6" s="6" t="s">
        <v>37</v>
      </c>
      <c r="E6" s="1" t="s">
        <v>38</v>
      </c>
      <c r="F6" s="1" t="str">
        <f t="shared" si="0"/>
        <v>41933009梁家隆</v>
      </c>
      <c r="G6" s="1" t="s">
        <v>39</v>
      </c>
      <c r="H6" s="1" t="s">
        <v>40</v>
      </c>
      <c r="I6" s="6" t="s">
        <v>41</v>
      </c>
      <c r="J6" s="6" t="s">
        <v>5</v>
      </c>
      <c r="K6" s="1" t="s">
        <v>42</v>
      </c>
      <c r="L6" s="1" t="s">
        <v>42</v>
      </c>
      <c r="M6" s="1" t="s">
        <v>47</v>
      </c>
      <c r="N6" s="5">
        <v>38</v>
      </c>
      <c r="O6" s="5">
        <v>1</v>
      </c>
      <c r="P6">
        <f>VLOOKUP(J6,[1]Sheet1!$E$1:$F$65536,2,FALSE)</f>
        <v>28.88</v>
      </c>
    </row>
    <row r="7" spans="1:16" x14ac:dyDescent="0.15">
      <c r="A7" s="5">
        <v>10745</v>
      </c>
      <c r="B7" s="6" t="s">
        <v>36</v>
      </c>
      <c r="C7" s="5">
        <v>2</v>
      </c>
      <c r="D7" s="6" t="s">
        <v>48</v>
      </c>
      <c r="E7" s="1" t="s">
        <v>49</v>
      </c>
      <c r="F7" s="1" t="str">
        <f t="shared" si="0"/>
        <v>41933004魏永霖</v>
      </c>
      <c r="G7" s="1" t="s">
        <v>39</v>
      </c>
      <c r="H7" s="1" t="s">
        <v>40</v>
      </c>
      <c r="I7" s="6" t="s">
        <v>41</v>
      </c>
      <c r="J7" s="6" t="s">
        <v>6</v>
      </c>
      <c r="K7" s="1" t="s">
        <v>50</v>
      </c>
      <c r="L7" s="1" t="s">
        <v>42</v>
      </c>
      <c r="M7" s="1" t="s">
        <v>51</v>
      </c>
      <c r="N7" s="5">
        <v>58</v>
      </c>
      <c r="O7" s="5">
        <v>1</v>
      </c>
      <c r="P7">
        <f>VLOOKUP(J7,[1]Sheet1!$E$1:$F$65536,2,FALSE)</f>
        <v>44.08</v>
      </c>
    </row>
    <row r="8" spans="1:16" x14ac:dyDescent="0.15">
      <c r="A8" s="5">
        <v>10745</v>
      </c>
      <c r="B8" s="6" t="s">
        <v>36</v>
      </c>
      <c r="C8" s="5">
        <v>2</v>
      </c>
      <c r="D8" s="6" t="s">
        <v>48</v>
      </c>
      <c r="E8" s="1" t="s">
        <v>49</v>
      </c>
      <c r="F8" s="1" t="str">
        <f t="shared" si="0"/>
        <v>41933004魏永霖</v>
      </c>
      <c r="G8" s="1" t="s">
        <v>39</v>
      </c>
      <c r="H8" s="1" t="s">
        <v>40</v>
      </c>
      <c r="I8" s="6" t="s">
        <v>41</v>
      </c>
      <c r="J8" s="6" t="s">
        <v>7</v>
      </c>
      <c r="K8" s="1" t="s">
        <v>42</v>
      </c>
      <c r="L8" s="1" t="s">
        <v>42</v>
      </c>
      <c r="M8" s="1" t="s">
        <v>52</v>
      </c>
      <c r="N8" s="5">
        <v>48</v>
      </c>
      <c r="O8" s="5">
        <v>1</v>
      </c>
      <c r="P8">
        <f>VLOOKUP(J8,[1]Sheet1!$E$1:$F$65536,2,FALSE)</f>
        <v>36.479999999999997</v>
      </c>
    </row>
    <row r="9" spans="1:16" x14ac:dyDescent="0.15">
      <c r="A9" s="5">
        <v>10745</v>
      </c>
      <c r="B9" s="6" t="s">
        <v>36</v>
      </c>
      <c r="C9" s="5">
        <v>2</v>
      </c>
      <c r="D9" s="6" t="s">
        <v>53</v>
      </c>
      <c r="E9" s="1" t="s">
        <v>54</v>
      </c>
      <c r="F9" s="1" t="str">
        <f t="shared" si="0"/>
        <v>41933012张啸驰</v>
      </c>
      <c r="G9" s="1" t="s">
        <v>39</v>
      </c>
      <c r="H9" s="1" t="s">
        <v>40</v>
      </c>
      <c r="I9" s="6" t="s">
        <v>41</v>
      </c>
      <c r="J9" s="6" t="s">
        <v>8</v>
      </c>
      <c r="K9" s="1" t="s">
        <v>42</v>
      </c>
      <c r="L9" s="1" t="s">
        <v>42</v>
      </c>
      <c r="M9" s="1" t="s">
        <v>43</v>
      </c>
      <c r="N9" s="5">
        <v>49.8</v>
      </c>
      <c r="O9" s="5">
        <v>1</v>
      </c>
      <c r="P9">
        <f>VLOOKUP(J9,[1]Sheet1!$E$1:$F$65536,2,FALSE)</f>
        <v>37.85</v>
      </c>
    </row>
    <row r="10" spans="1:16" x14ac:dyDescent="0.15">
      <c r="A10" s="5">
        <v>10745</v>
      </c>
      <c r="B10" s="6" t="s">
        <v>36</v>
      </c>
      <c r="C10" s="5">
        <v>2</v>
      </c>
      <c r="D10" s="6" t="s">
        <v>55</v>
      </c>
      <c r="E10" s="1" t="s">
        <v>56</v>
      </c>
      <c r="F10" s="1" t="str">
        <f t="shared" si="0"/>
        <v>41933071任涛</v>
      </c>
      <c r="G10" s="1" t="s">
        <v>39</v>
      </c>
      <c r="H10" s="1" t="s">
        <v>40</v>
      </c>
      <c r="I10" s="6" t="s">
        <v>41</v>
      </c>
      <c r="J10" s="6" t="s">
        <v>8</v>
      </c>
      <c r="K10" s="1" t="s">
        <v>42</v>
      </c>
      <c r="L10" s="1" t="s">
        <v>42</v>
      </c>
      <c r="M10" s="1" t="s">
        <v>43</v>
      </c>
      <c r="N10" s="5">
        <v>49.8</v>
      </c>
      <c r="O10" s="5">
        <v>1</v>
      </c>
      <c r="P10">
        <f>VLOOKUP(J10,[1]Sheet1!$E$1:$F$65536,2,FALSE)</f>
        <v>37.85</v>
      </c>
    </row>
    <row r="11" spans="1:16" x14ac:dyDescent="0.15">
      <c r="A11" s="5">
        <v>10745</v>
      </c>
      <c r="B11" s="6" t="s">
        <v>36</v>
      </c>
      <c r="C11" s="5">
        <v>2</v>
      </c>
      <c r="D11" s="6" t="s">
        <v>57</v>
      </c>
      <c r="E11" s="1" t="s">
        <v>58</v>
      </c>
      <c r="F11" s="1" t="str">
        <f t="shared" si="0"/>
        <v>41933048施雅倩</v>
      </c>
      <c r="G11" s="1" t="s">
        <v>39</v>
      </c>
      <c r="H11" s="1" t="s">
        <v>40</v>
      </c>
      <c r="I11" s="6" t="s">
        <v>41</v>
      </c>
      <c r="J11" s="6" t="s">
        <v>9</v>
      </c>
      <c r="K11" s="1" t="s">
        <v>42</v>
      </c>
      <c r="L11" s="1" t="s">
        <v>42</v>
      </c>
      <c r="M11" s="1" t="s">
        <v>59</v>
      </c>
      <c r="N11" s="5">
        <v>84</v>
      </c>
      <c r="O11" s="5">
        <v>1</v>
      </c>
      <c r="P11">
        <f>VLOOKUP(J11,[1]Sheet1!$E$1:$F$65536,2,FALSE)</f>
        <v>63.84</v>
      </c>
    </row>
    <row r="12" spans="1:16" x14ac:dyDescent="0.15">
      <c r="A12" s="5">
        <v>10745</v>
      </c>
      <c r="B12" s="6" t="s">
        <v>36</v>
      </c>
      <c r="C12" s="5">
        <v>2</v>
      </c>
      <c r="D12" s="6" t="s">
        <v>60</v>
      </c>
      <c r="E12" s="1" t="s">
        <v>61</v>
      </c>
      <c r="F12" s="1" t="str">
        <f t="shared" si="0"/>
        <v>41933075黄靖哲</v>
      </c>
      <c r="G12" s="1" t="s">
        <v>39</v>
      </c>
      <c r="H12" s="1" t="s">
        <v>40</v>
      </c>
      <c r="I12" s="6" t="s">
        <v>41</v>
      </c>
      <c r="J12" s="6" t="s">
        <v>10</v>
      </c>
      <c r="K12" s="1" t="s">
        <v>42</v>
      </c>
      <c r="L12" s="1" t="s">
        <v>42</v>
      </c>
      <c r="M12" s="1" t="s">
        <v>62</v>
      </c>
      <c r="N12" s="5">
        <v>58.9</v>
      </c>
      <c r="O12" s="5">
        <v>1</v>
      </c>
      <c r="P12">
        <f>VLOOKUP(J12,[1]Sheet1!$E$1:$F$65536,2,FALSE)</f>
        <v>45.94</v>
      </c>
    </row>
    <row r="13" spans="1:16" x14ac:dyDescent="0.15">
      <c r="A13" s="5">
        <v>10745</v>
      </c>
      <c r="B13" s="6" t="s">
        <v>36</v>
      </c>
      <c r="C13" s="5">
        <v>2</v>
      </c>
      <c r="D13" s="6" t="s">
        <v>48</v>
      </c>
      <c r="E13" s="1" t="s">
        <v>49</v>
      </c>
      <c r="F13" s="1" t="str">
        <f t="shared" si="0"/>
        <v>41933004魏永霖</v>
      </c>
      <c r="G13" s="1" t="s">
        <v>39</v>
      </c>
      <c r="H13" s="1" t="s">
        <v>40</v>
      </c>
      <c r="I13" s="6" t="s">
        <v>41</v>
      </c>
      <c r="J13" s="6" t="s">
        <v>11</v>
      </c>
      <c r="K13" s="1" t="s">
        <v>42</v>
      </c>
      <c r="L13" s="1" t="s">
        <v>42</v>
      </c>
      <c r="M13" s="1" t="s">
        <v>63</v>
      </c>
      <c r="N13" s="5">
        <v>39.799999999999997</v>
      </c>
      <c r="O13" s="5">
        <v>1</v>
      </c>
      <c r="P13">
        <f>VLOOKUP(J13,[1]Sheet1!$E$1:$F$65536,2,FALSE)</f>
        <v>30.25</v>
      </c>
    </row>
    <row r="14" spans="1:16" x14ac:dyDescent="0.15">
      <c r="A14" s="5">
        <v>10745</v>
      </c>
      <c r="B14" s="6" t="s">
        <v>36</v>
      </c>
      <c r="C14" s="5">
        <v>2</v>
      </c>
      <c r="D14" s="6" t="s">
        <v>64</v>
      </c>
      <c r="E14" s="1" t="s">
        <v>65</v>
      </c>
      <c r="F14" s="1" t="str">
        <f t="shared" si="0"/>
        <v>41933031王晴语</v>
      </c>
      <c r="G14" s="1" t="s">
        <v>39</v>
      </c>
      <c r="H14" s="1" t="s">
        <v>40</v>
      </c>
      <c r="I14" s="6" t="s">
        <v>41</v>
      </c>
      <c r="J14" s="6" t="s">
        <v>12</v>
      </c>
      <c r="K14" s="1" t="s">
        <v>42</v>
      </c>
      <c r="L14" s="1" t="s">
        <v>42</v>
      </c>
      <c r="M14" s="1" t="s">
        <v>66</v>
      </c>
      <c r="N14" s="5">
        <v>69.8</v>
      </c>
      <c r="O14" s="5">
        <v>1</v>
      </c>
      <c r="P14">
        <f>VLOOKUP(J14,[1]Sheet1!$E$1:$F$65536,2,FALSE)</f>
        <v>53.05</v>
      </c>
    </row>
  </sheetData>
  <phoneticPr fontId="4" type="noConversion"/>
  <pageMargins left="0.75" right="0.75" top="1" bottom="1" header="0.5" footer="0.5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tabSelected="1" view="pageBreakPreview" zoomScale="60" zoomScaleNormal="100" workbookViewId="0">
      <selection activeCell="A2" sqref="A2:L11"/>
    </sheetView>
  </sheetViews>
  <sheetFormatPr defaultColWidth="9" defaultRowHeight="13.5" x14ac:dyDescent="0.15"/>
  <sheetData>
    <row r="1" spans="1:12" ht="27" x14ac:dyDescent="0.15">
      <c r="A1" s="7" t="s">
        <v>67</v>
      </c>
    </row>
    <row r="2" spans="1:12" ht="94.5" x14ac:dyDescent="0.15">
      <c r="A2" s="8" t="s">
        <v>2</v>
      </c>
      <c r="B2" s="8" t="s">
        <v>3</v>
      </c>
      <c r="C2" s="8" t="s">
        <v>4</v>
      </c>
      <c r="D2" s="8" t="s">
        <v>5</v>
      </c>
      <c r="E2" s="8" t="s">
        <v>6</v>
      </c>
      <c r="F2" s="8" t="s">
        <v>7</v>
      </c>
      <c r="G2" s="8" t="s">
        <v>8</v>
      </c>
      <c r="H2" s="8" t="s">
        <v>9</v>
      </c>
      <c r="I2" s="8" t="s">
        <v>10</v>
      </c>
      <c r="J2" s="8" t="s">
        <v>11</v>
      </c>
      <c r="K2" s="8" t="s">
        <v>12</v>
      </c>
      <c r="L2" s="8" t="s">
        <v>13</v>
      </c>
    </row>
    <row r="3" spans="1:12" ht="27" x14ac:dyDescent="0.15">
      <c r="A3" s="8" t="s">
        <v>14</v>
      </c>
      <c r="B3" s="8"/>
      <c r="C3" s="8"/>
      <c r="D3" s="8"/>
      <c r="E3" s="8">
        <v>44.08</v>
      </c>
      <c r="F3" s="8">
        <v>36.479999999999997</v>
      </c>
      <c r="G3" s="8"/>
      <c r="H3" s="8"/>
      <c r="I3" s="8"/>
      <c r="J3" s="8">
        <v>30.25</v>
      </c>
      <c r="K3" s="8"/>
      <c r="L3" s="8">
        <v>110.81</v>
      </c>
    </row>
    <row r="4" spans="1:12" ht="27" x14ac:dyDescent="0.15">
      <c r="A4" s="8" t="s">
        <v>15</v>
      </c>
      <c r="B4" s="8">
        <v>45.45</v>
      </c>
      <c r="C4" s="8"/>
      <c r="D4" s="8">
        <v>28.88</v>
      </c>
      <c r="E4" s="8"/>
      <c r="F4" s="8"/>
      <c r="G4" s="8"/>
      <c r="H4" s="8"/>
      <c r="I4" s="8"/>
      <c r="J4" s="8"/>
      <c r="K4" s="8"/>
      <c r="L4" s="8">
        <v>74.33</v>
      </c>
    </row>
    <row r="5" spans="1:12" ht="27" x14ac:dyDescent="0.15">
      <c r="A5" s="8" t="s">
        <v>16</v>
      </c>
      <c r="B5" s="8"/>
      <c r="C5" s="8"/>
      <c r="D5" s="8"/>
      <c r="E5" s="8"/>
      <c r="F5" s="8"/>
      <c r="G5" s="8">
        <v>37.85</v>
      </c>
      <c r="H5" s="8"/>
      <c r="I5" s="8"/>
      <c r="J5" s="8"/>
      <c r="K5" s="8"/>
      <c r="L5" s="8">
        <v>37.85</v>
      </c>
    </row>
    <row r="6" spans="1:12" ht="27" x14ac:dyDescent="0.15">
      <c r="A6" s="8" t="s">
        <v>17</v>
      </c>
      <c r="B6" s="8"/>
      <c r="C6" s="8"/>
      <c r="D6" s="8"/>
      <c r="E6" s="8"/>
      <c r="F6" s="8"/>
      <c r="G6" s="8"/>
      <c r="H6" s="8"/>
      <c r="I6" s="8"/>
      <c r="J6" s="8"/>
      <c r="K6" s="8">
        <v>53.05</v>
      </c>
      <c r="L6" s="8">
        <v>53.05</v>
      </c>
    </row>
    <row r="7" spans="1:12" ht="27" x14ac:dyDescent="0.15">
      <c r="A7" s="8" t="s">
        <v>18</v>
      </c>
      <c r="B7" s="8"/>
      <c r="C7" s="8"/>
      <c r="D7" s="8"/>
      <c r="E7" s="8"/>
      <c r="F7" s="8"/>
      <c r="G7" s="8"/>
      <c r="H7" s="8">
        <v>63.84</v>
      </c>
      <c r="I7" s="8"/>
      <c r="J7" s="8"/>
      <c r="K7" s="8"/>
      <c r="L7" s="8">
        <v>63.84</v>
      </c>
    </row>
    <row r="8" spans="1:12" ht="27" x14ac:dyDescent="0.15">
      <c r="A8" s="8" t="s">
        <v>19</v>
      </c>
      <c r="B8" s="8"/>
      <c r="C8" s="8"/>
      <c r="D8" s="8"/>
      <c r="E8" s="8"/>
      <c r="F8" s="8"/>
      <c r="G8" s="8">
        <v>37.85</v>
      </c>
      <c r="H8" s="8"/>
      <c r="I8" s="8"/>
      <c r="J8" s="8"/>
      <c r="K8" s="8"/>
      <c r="L8" s="8">
        <v>37.85</v>
      </c>
    </row>
    <row r="9" spans="1:12" ht="27" x14ac:dyDescent="0.15">
      <c r="A9" s="8" t="s">
        <v>20</v>
      </c>
      <c r="B9" s="8"/>
      <c r="C9" s="8"/>
      <c r="D9" s="8"/>
      <c r="E9" s="8"/>
      <c r="F9" s="8"/>
      <c r="G9" s="8"/>
      <c r="H9" s="8"/>
      <c r="I9" s="8">
        <v>45.94</v>
      </c>
      <c r="J9" s="8"/>
      <c r="K9" s="8"/>
      <c r="L9" s="8">
        <v>45.94</v>
      </c>
    </row>
    <row r="10" spans="1:12" ht="27" x14ac:dyDescent="0.15">
      <c r="A10" s="8" t="s">
        <v>21</v>
      </c>
      <c r="B10" s="8"/>
      <c r="C10" s="8">
        <v>45.45</v>
      </c>
      <c r="D10" s="8"/>
      <c r="E10" s="8"/>
      <c r="F10" s="8"/>
      <c r="G10" s="8"/>
      <c r="H10" s="8"/>
      <c r="I10" s="8"/>
      <c r="J10" s="8"/>
      <c r="K10" s="8"/>
      <c r="L10" s="8">
        <v>45.45</v>
      </c>
    </row>
    <row r="11" spans="1:12" x14ac:dyDescent="0.15">
      <c r="A11" s="8" t="s">
        <v>13</v>
      </c>
      <c r="B11" s="8">
        <v>45.45</v>
      </c>
      <c r="C11" s="8">
        <v>45.45</v>
      </c>
      <c r="D11" s="8">
        <v>28.88</v>
      </c>
      <c r="E11" s="8">
        <v>44.08</v>
      </c>
      <c r="F11" s="8">
        <v>36.479999999999997</v>
      </c>
      <c r="G11" s="8">
        <v>75.7</v>
      </c>
      <c r="H11" s="8">
        <v>63.84</v>
      </c>
      <c r="I11" s="8">
        <v>45.94</v>
      </c>
      <c r="J11" s="8">
        <v>30.25</v>
      </c>
      <c r="K11" s="8">
        <v>53.05</v>
      </c>
      <c r="L11" s="8">
        <v>469.12</v>
      </c>
    </row>
  </sheetData>
  <phoneticPr fontId="4" type="noConversion"/>
  <printOptions horizontalCentered="1"/>
  <pageMargins left="0.74803149606299213" right="0.74803149606299213" top="0.98425196850393704" bottom="0.98425196850393704" header="0.51181102362204722" footer="0.51181102362204722"/>
  <pageSetup paperSize="9" orientation="landscape" horizontalDpi="0" verticalDpi="0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Sheet2</vt:lpstr>
      <vt:lpstr>Sheet1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</cp:lastModifiedBy>
  <cp:lastPrinted>2022-02-19T06:08:15Z</cp:lastPrinted>
  <dcterms:created xsi:type="dcterms:W3CDTF">2022-02-19T01:28:30Z</dcterms:created>
  <dcterms:modified xsi:type="dcterms:W3CDTF">2022-02-19T06:08:16Z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93396C6803A04B9BB82441CC0CAA2025</vt:lpwstr>
  </property>
  <property fmtid="{D5CDD505-2E9C-101B-9397-08002B2CF9AE}" pid="3" name="KSOProductBuildVer">
    <vt:lpwstr>2052-11.1.0.10938</vt:lpwstr>
  </property>
</Properties>
</file>