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7" i="1" l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<sst xmlns="http://schemas.openxmlformats.org/spreadsheetml/2006/main" count="317" uniqueCount="94">
  <si>
    <t>求和项:定价</t>
  </si>
  <si>
    <t>教材名称</t>
  </si>
  <si>
    <t>姓名学号</t>
  </si>
  <si>
    <t>A/大学生创新创业教程</t>
  </si>
  <si>
    <t>A/概率论与数理统计教程(第3版)茆诗松.程依明.濮晓龙</t>
  </si>
  <si>
    <t>A/机器学习</t>
  </si>
  <si>
    <t>A/跨文化传播学导论</t>
  </si>
  <si>
    <t>A/算法设计与分析(第2版)</t>
  </si>
  <si>
    <t>A/西方经济学(上册)(第2版)</t>
  </si>
  <si>
    <t>A/应用写作(第5版)(含习题集)</t>
  </si>
  <si>
    <t>总计</t>
  </si>
  <si>
    <t>41911109金敏</t>
  </si>
  <si>
    <t>41911111杨洁</t>
  </si>
  <si>
    <t>41912442吕妍琰</t>
  </si>
  <si>
    <t>41933002陈子扬</t>
  </si>
  <si>
    <t>41933003何云飞</t>
  </si>
  <si>
    <t>41933005朱财佳</t>
  </si>
  <si>
    <t>41933006杨东旭</t>
  </si>
  <si>
    <t>41933025李雨欢</t>
  </si>
  <si>
    <t>41933043张雨萱</t>
  </si>
  <si>
    <t>41933064唐简一</t>
  </si>
  <si>
    <t>41933076李远航</t>
  </si>
  <si>
    <t>41933078钟宇豪</t>
  </si>
  <si>
    <t>41933080余海鹏</t>
  </si>
  <si>
    <t>41933081袁毅</t>
  </si>
  <si>
    <t>41933086蒋嫦玉</t>
  </si>
  <si>
    <t>41933090曾书环</t>
  </si>
  <si>
    <t>41933102贺冉</t>
  </si>
  <si>
    <t>41933114王爱森</t>
  </si>
  <si>
    <t>41933116陈思琪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</si>
  <si>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</si>
  <si>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</si>
  <si>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</si>
  <si>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</si>
  <si>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</si>
  <si>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</si>
  <si>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</si>
  <si>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</si>
  <si>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</si>
  <si>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</si>
  <si>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</si>
  <si>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</si>
  <si>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</si>
  <si>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</si>
  <si>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</si>
  <si>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41933003</t>
  </si>
  <si>
    <t>何云飞</t>
  </si>
  <si>
    <t>发放</t>
  </si>
  <si>
    <t>2019级统计学</t>
  </si>
  <si>
    <t>2022-02-19 09:59:34</t>
  </si>
  <si>
    <t>.</t>
  </si>
  <si>
    <t>人民邮电出版社</t>
  </si>
  <si>
    <t>41933081</t>
  </si>
  <si>
    <t>袁毅</t>
  </si>
  <si>
    <t>高等教育出版社</t>
  </si>
  <si>
    <t>41933114</t>
  </si>
  <si>
    <t>王爱森</t>
  </si>
  <si>
    <t>41933116</t>
  </si>
  <si>
    <t>陈思琪</t>
  </si>
  <si>
    <t>41933076</t>
  </si>
  <si>
    <t>李远航</t>
  </si>
  <si>
    <t>41933005</t>
  </si>
  <si>
    <t>朱财佳</t>
  </si>
  <si>
    <t>41933080</t>
  </si>
  <si>
    <t>余海鹏</t>
  </si>
  <si>
    <t>41933078</t>
  </si>
  <si>
    <t>钟宇豪</t>
  </si>
  <si>
    <t>41912442</t>
  </si>
  <si>
    <t>吕妍琰</t>
  </si>
  <si>
    <t>41911111</t>
  </si>
  <si>
    <t>杨洁</t>
  </si>
  <si>
    <t>41933025</t>
  </si>
  <si>
    <t>李雨欢</t>
  </si>
  <si>
    <t>41911109</t>
  </si>
  <si>
    <t>金敏</t>
  </si>
  <si>
    <t>41933086</t>
  </si>
  <si>
    <t>蒋嫦玉</t>
  </si>
  <si>
    <t>41933102</t>
  </si>
  <si>
    <t>贺冉</t>
  </si>
  <si>
    <t>41933002</t>
  </si>
  <si>
    <t>陈子扬</t>
  </si>
  <si>
    <t>41933043</t>
  </si>
  <si>
    <t>张雨萱</t>
  </si>
  <si>
    <t>41933064</t>
  </si>
  <si>
    <t>唐简一</t>
  </si>
  <si>
    <t>41933006</t>
  </si>
  <si>
    <t>杨东旭</t>
  </si>
  <si>
    <t>41933090</t>
  </si>
  <si>
    <t>曾书环</t>
  </si>
  <si>
    <t>清华大学出版社</t>
  </si>
  <si>
    <t>孙英春</t>
  </si>
  <si>
    <t>北京大学出版社</t>
  </si>
  <si>
    <t>西南交通大学出版社</t>
  </si>
  <si>
    <t>2019级统计学10762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</si>
</sst>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171180556" createdVersion="5" refreshedVersion="5" minRefreshableVersion="3" recordCount="24">
  <cacheSource type="worksheet">
    <worksheetSource ref="A3:P27" sheet="Sheet1"/>
  </cacheSource>
  <cacheFields count="16">
    <cacheField name="凭证号" numFmtId="0">
      <sharedItems containsSemiMixedTypes="0" containsString="0" containsNumber="1" containsInteger="1" minValue="10762" maxValue="10762" count="1">
        <n v="1076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9">
        <s v="41933003"/>
        <s v="41933081"/>
        <s v="41933114"/>
        <s v="41933116"/>
        <s v="41933076"/>
        <s v="41933005"/>
        <s v="41933080"/>
        <s v="41933078"/>
        <s v="41912442"/>
        <s v="41911111"/>
        <s v="41933025"/>
        <s v="41911109"/>
        <s v="41933086"/>
        <s v="41933102"/>
        <s v="41933002"/>
        <s v="41933043"/>
        <s v="41933064"/>
        <s v="41933006"/>
        <s v="41933090"/>
      </sharedItems>
    </cacheField>
    <cacheField name="姓名" numFmtId="0">
      <sharedItems count="19">
        <s v="何云飞"/>
        <s v="袁毅"/>
        <s v="王爱森"/>
        <s v="陈思琪"/>
        <s v="李远航"/>
        <s v="朱财佳"/>
        <s v="余海鹏"/>
        <s v="钟宇豪"/>
        <s v="吕妍琰"/>
        <s v="杨洁"/>
        <s v="李雨欢"/>
        <s v="金敏"/>
        <s v="蒋嫦玉"/>
        <s v="贺冉"/>
        <s v="陈子扬"/>
        <s v="张雨萱"/>
        <s v="唐简一"/>
        <s v="杨东旭"/>
        <s v="曾书环"/>
      </sharedItems>
    </cacheField>
    <cacheField name="姓名学号" numFmtId="0">
      <sharedItems count="19">
        <s v="41933003何云飞"/>
        <s v="41933081袁毅"/>
        <s v="41933114王爱森"/>
        <s v="41933116陈思琪"/>
        <s v="41933076李远航"/>
        <s v="41933005朱财佳"/>
        <s v="41933080余海鹏"/>
        <s v="41933078钟宇豪"/>
        <s v="41912442吕妍琰"/>
        <s v="41911111杨洁"/>
        <s v="41933025李雨欢"/>
        <s v="41911109金敏"/>
        <s v="41933086蒋嫦玉"/>
        <s v="41933102贺冉"/>
        <s v="41933002陈子扬"/>
        <s v="41933043张雨萱"/>
        <s v="41933064唐简一"/>
        <s v="41933006杨东旭"/>
        <s v="41933090曾书环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统计学"/>
      </sharedItems>
    </cacheField>
    <cacheField name="出库时间" numFmtId="49">
      <sharedItems count="1">
        <s v="2022-02-19 09:59:34"/>
      </sharedItems>
    </cacheField>
    <cacheField name="教材名称" numFmtId="49">
      <sharedItems count="7">
        <s v="A/大学生创新创业教程"/>
        <s v="A/概率论与数理统计教程(第3版)茆诗松.程依明.濮晓龙"/>
        <s v="A/机器学习"/>
        <s v="A/跨文化传播学导论"/>
        <s v="A/算法设计与分析(第2版)"/>
        <s v="A/西方经济学(上册)(第2版)"/>
        <s v="A/应用写作(第5版)(含习题集)"/>
      </sharedItems>
    </cacheField>
    <cacheField name="教材作者" numFmtId="0">
      <sharedItems count="2">
        <s v="."/>
        <s v="孙英春"/>
      </sharedItems>
    </cacheField>
    <cacheField name="版别号" numFmtId="0">
      <sharedItems count="1">
        <s v="."/>
      </sharedItems>
    </cacheField>
    <cacheField name="出版社" numFmtId="0">
      <sharedItems count="5">
        <s v="人民邮电出版社"/>
        <s v="高等教育出版社"/>
        <s v="清华大学出版社"/>
        <s v="北京大学出版社"/>
        <s v="西南交通大学出版社"/>
      </sharedItems>
    </cacheField>
    <cacheField name="单价" numFmtId="0">
      <sharedItems containsSemiMixedTypes="0" containsString="0" containsNumber="1" minValue="39.799999999999997" maxValue="108" count="7">
        <n v="59.8"/>
        <n v="59"/>
        <n v="108"/>
        <n v="58"/>
        <n v="49"/>
        <n v="50"/>
        <n v="39.799999999999997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0.25" maxValue="82.08" count="7">
        <n v="45.45"/>
        <n v="44.84"/>
        <n v="82.08"/>
        <n v="44.08"/>
        <n v="37.24"/>
        <n v="38"/>
        <n v="30.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3"/>
    <x v="1"/>
    <x v="0"/>
    <x v="3"/>
    <x v="3"/>
    <x v="0"/>
    <x v="3"/>
  </r>
  <r>
    <x v="0"/>
    <x v="0"/>
    <x v="0"/>
    <x v="4"/>
    <x v="4"/>
    <x v="4"/>
    <x v="0"/>
    <x v="0"/>
    <x v="0"/>
    <x v="4"/>
    <x v="0"/>
    <x v="0"/>
    <x v="2"/>
    <x v="4"/>
    <x v="0"/>
    <x v="4"/>
  </r>
  <r>
    <x v="0"/>
    <x v="0"/>
    <x v="0"/>
    <x v="17"/>
    <x v="17"/>
    <x v="17"/>
    <x v="0"/>
    <x v="0"/>
    <x v="0"/>
    <x v="5"/>
    <x v="0"/>
    <x v="0"/>
    <x v="1"/>
    <x v="5"/>
    <x v="0"/>
    <x v="5"/>
  </r>
  <r>
    <x v="0"/>
    <x v="0"/>
    <x v="0"/>
    <x v="14"/>
    <x v="14"/>
    <x v="14"/>
    <x v="0"/>
    <x v="0"/>
    <x v="0"/>
    <x v="6"/>
    <x v="0"/>
    <x v="0"/>
    <x v="4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2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0">
        <item x="11"/>
        <item x="9"/>
        <item x="8"/>
        <item x="14"/>
        <item x="0"/>
        <item x="5"/>
        <item x="17"/>
        <item x="10"/>
        <item x="15"/>
        <item x="16"/>
        <item x="4"/>
        <item x="7"/>
        <item x="6"/>
        <item x="1"/>
        <item x="12"/>
        <item x="18"/>
        <item x="13"/>
        <item x="2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4"/>
  <sheetViews>
    <sheetView workbookViewId="0">
      <selection activeCell="A9" sqref="A3:I24"/>
    </sheetView>
  </sheetViews>
  <sheetFormatPr defaultColWidth="9" defaultRowHeight="13.5" x14ac:dyDescent="0.15"/>
  <cols>
    <col min="1" max="1" width="15.625"/>
    <col min="2" max="8" width="52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C5">
        <v>44.84</v>
      </c>
      <c r="I5">
        <v>44.84</v>
      </c>
    </row>
    <row r="6" spans="1:9" x14ac:dyDescent="0.15">
      <c r="A6" t="s">
        <v>12</v>
      </c>
      <c r="C6">
        <v>44.84</v>
      </c>
      <c r="I6">
        <v>44.84</v>
      </c>
    </row>
    <row r="7" spans="1:9" x14ac:dyDescent="0.15">
      <c r="A7" t="s">
        <v>13</v>
      </c>
      <c r="C7">
        <v>44.84</v>
      </c>
      <c r="I7">
        <v>44.84</v>
      </c>
    </row>
    <row r="8" spans="1:9" x14ac:dyDescent="0.15">
      <c r="A8" t="s">
        <v>14</v>
      </c>
      <c r="C8">
        <v>44.84</v>
      </c>
      <c r="E8">
        <v>44.08</v>
      </c>
      <c r="H8">
        <v>30.25</v>
      </c>
      <c r="I8">
        <v>119.17</v>
      </c>
    </row>
    <row r="9" spans="1:9" x14ac:dyDescent="0.15">
      <c r="A9" t="s">
        <v>15</v>
      </c>
      <c r="B9">
        <v>45.45</v>
      </c>
      <c r="C9">
        <v>44.84</v>
      </c>
      <c r="I9">
        <v>90.29</v>
      </c>
    </row>
    <row r="10" spans="1:9" x14ac:dyDescent="0.15">
      <c r="A10" t="s">
        <v>16</v>
      </c>
      <c r="C10">
        <v>44.84</v>
      </c>
      <c r="I10">
        <v>44.84</v>
      </c>
    </row>
    <row r="11" spans="1:9" x14ac:dyDescent="0.15">
      <c r="A11" t="s">
        <v>17</v>
      </c>
      <c r="C11">
        <v>44.84</v>
      </c>
      <c r="G11">
        <v>38</v>
      </c>
      <c r="I11">
        <v>82.84</v>
      </c>
    </row>
    <row r="12" spans="1:9" x14ac:dyDescent="0.15">
      <c r="A12" t="s">
        <v>18</v>
      </c>
      <c r="C12">
        <v>44.84</v>
      </c>
      <c r="I12">
        <v>44.84</v>
      </c>
    </row>
    <row r="13" spans="1:9" x14ac:dyDescent="0.15">
      <c r="A13" t="s">
        <v>19</v>
      </c>
      <c r="C13">
        <v>44.84</v>
      </c>
      <c r="I13">
        <v>44.84</v>
      </c>
    </row>
    <row r="14" spans="1:9" x14ac:dyDescent="0.15">
      <c r="A14" t="s">
        <v>20</v>
      </c>
      <c r="C14">
        <v>44.84</v>
      </c>
      <c r="I14">
        <v>44.84</v>
      </c>
    </row>
    <row r="15" spans="1:9" x14ac:dyDescent="0.15">
      <c r="A15" t="s">
        <v>21</v>
      </c>
      <c r="C15">
        <v>44.84</v>
      </c>
      <c r="F15">
        <v>37.24</v>
      </c>
      <c r="I15">
        <v>82.08</v>
      </c>
    </row>
    <row r="16" spans="1:9" x14ac:dyDescent="0.15">
      <c r="A16" t="s">
        <v>22</v>
      </c>
      <c r="C16">
        <v>44.84</v>
      </c>
      <c r="I16">
        <v>44.84</v>
      </c>
    </row>
    <row r="17" spans="1:9" x14ac:dyDescent="0.15">
      <c r="A17" t="s">
        <v>23</v>
      </c>
      <c r="C17">
        <v>44.84</v>
      </c>
      <c r="I17">
        <v>44.84</v>
      </c>
    </row>
    <row r="18" spans="1:9" x14ac:dyDescent="0.15">
      <c r="A18" t="s">
        <v>24</v>
      </c>
      <c r="C18">
        <v>44.84</v>
      </c>
      <c r="I18">
        <v>44.84</v>
      </c>
    </row>
    <row r="19" spans="1:9" x14ac:dyDescent="0.15">
      <c r="A19" t="s">
        <v>25</v>
      </c>
      <c r="C19">
        <v>44.84</v>
      </c>
      <c r="I19">
        <v>44.84</v>
      </c>
    </row>
    <row r="20" spans="1:9" x14ac:dyDescent="0.15">
      <c r="A20" t="s">
        <v>26</v>
      </c>
      <c r="D20">
        <v>82.08</v>
      </c>
      <c r="I20">
        <v>82.08</v>
      </c>
    </row>
    <row r="21" spans="1:9" x14ac:dyDescent="0.15">
      <c r="A21" t="s">
        <v>27</v>
      </c>
      <c r="C21">
        <v>44.84</v>
      </c>
      <c r="I21">
        <v>44.84</v>
      </c>
    </row>
    <row r="22" spans="1:9" x14ac:dyDescent="0.15">
      <c r="A22" t="s">
        <v>28</v>
      </c>
      <c r="C22">
        <v>44.84</v>
      </c>
      <c r="I22">
        <v>44.84</v>
      </c>
    </row>
    <row r="23" spans="1:9" x14ac:dyDescent="0.15">
      <c r="A23" t="s">
        <v>29</v>
      </c>
      <c r="C23">
        <v>44.84</v>
      </c>
      <c r="I23">
        <v>44.84</v>
      </c>
    </row>
    <row r="24" spans="1:9" x14ac:dyDescent="0.15">
      <c r="A24" t="s">
        <v>10</v>
      </c>
      <c r="B24">
        <v>45.45</v>
      </c>
      <c r="C24">
        <v>807.12</v>
      </c>
      <c r="D24">
        <v>82.08</v>
      </c>
      <c r="E24">
        <v>44.08</v>
      </c>
      <c r="F24">
        <v>37.24</v>
      </c>
      <c r="G24">
        <v>38</v>
      </c>
      <c r="H24">
        <v>30.25</v>
      </c>
      <c r="I24">
        <v>1084.22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7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1.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30</v>
      </c>
      <c r="B3" s="4" t="s">
        <v>31</v>
      </c>
      <c r="C3" s="3" t="s">
        <v>32</v>
      </c>
      <c r="D3" s="4" t="s">
        <v>33</v>
      </c>
      <c r="E3" s="3" t="s">
        <v>34</v>
      </c>
      <c r="F3" s="3" t="s">
        <v>2</v>
      </c>
      <c r="G3" s="3" t="s">
        <v>35</v>
      </c>
      <c r="H3" s="3" t="s">
        <v>36</v>
      </c>
      <c r="I3" s="4" t="s">
        <v>37</v>
      </c>
      <c r="J3" s="4" t="s">
        <v>1</v>
      </c>
      <c r="K3" s="3" t="s">
        <v>38</v>
      </c>
      <c r="L3" s="3" t="s">
        <v>39</v>
      </c>
      <c r="M3" s="3" t="s">
        <v>40</v>
      </c>
      <c r="N3" s="3" t="s">
        <v>41</v>
      </c>
      <c r="O3" s="3" t="s">
        <v>42</v>
      </c>
      <c r="P3" t="s">
        <v>43</v>
      </c>
    </row>
    <row r="4" spans="1:16" x14ac:dyDescent="0.15">
      <c r="A4" s="5">
        <v>10762</v>
      </c>
      <c r="B4" s="6" t="s">
        <v>44</v>
      </c>
      <c r="C4" s="5">
        <v>2</v>
      </c>
      <c r="D4" s="6" t="s">
        <v>45</v>
      </c>
      <c r="E4" s="1" t="s">
        <v>46</v>
      </c>
      <c r="F4" s="1" t="str">
        <f>D4&amp;E4</f>
        <v>41933003何云飞</v>
      </c>
      <c r="G4" s="1" t="s">
        <v>47</v>
      </c>
      <c r="H4" s="1" t="s">
        <v>48</v>
      </c>
      <c r="I4" s="6" t="s">
        <v>49</v>
      </c>
      <c r="J4" s="6" t="s">
        <v>3</v>
      </c>
      <c r="K4" s="1" t="s">
        <v>50</v>
      </c>
      <c r="L4" s="1" t="s">
        <v>50</v>
      </c>
      <c r="M4" s="1" t="s">
        <v>51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10762</v>
      </c>
      <c r="B5" s="6" t="s">
        <v>44</v>
      </c>
      <c r="C5" s="5">
        <v>2</v>
      </c>
      <c r="D5" s="6" t="s">
        <v>52</v>
      </c>
      <c r="E5" s="1" t="s">
        <v>53</v>
      </c>
      <c r="F5" s="1" t="str">
        <f t="shared" ref="F5:F27" si="0">D5&amp;E5</f>
        <v>41933081袁毅</v>
      </c>
      <c r="G5" s="1" t="s">
        <v>47</v>
      </c>
      <c r="H5" s="1" t="s">
        <v>48</v>
      </c>
      <c r="I5" s="6" t="s">
        <v>49</v>
      </c>
      <c r="J5" s="6" t="s">
        <v>4</v>
      </c>
      <c r="K5" s="1" t="s">
        <v>50</v>
      </c>
      <c r="L5" s="1" t="s">
        <v>50</v>
      </c>
      <c r="M5" s="1" t="s">
        <v>54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10762</v>
      </c>
      <c r="B6" s="6" t="s">
        <v>44</v>
      </c>
      <c r="C6" s="5">
        <v>2</v>
      </c>
      <c r="D6" s="6" t="s">
        <v>55</v>
      </c>
      <c r="E6" s="1" t="s">
        <v>56</v>
      </c>
      <c r="F6" s="1" t="str">
        <f t="shared" si="0"/>
        <v>41933114王爱森</v>
      </c>
      <c r="G6" s="1" t="s">
        <v>47</v>
      </c>
      <c r="H6" s="1" t="s">
        <v>48</v>
      </c>
      <c r="I6" s="6" t="s">
        <v>49</v>
      </c>
      <c r="J6" s="6" t="s">
        <v>4</v>
      </c>
      <c r="K6" s="1" t="s">
        <v>50</v>
      </c>
      <c r="L6" s="1" t="s">
        <v>50</v>
      </c>
      <c r="M6" s="1" t="s">
        <v>54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10762</v>
      </c>
      <c r="B7" s="6" t="s">
        <v>44</v>
      </c>
      <c r="C7" s="5">
        <v>2</v>
      </c>
      <c r="D7" s="6" t="s">
        <v>57</v>
      </c>
      <c r="E7" s="1" t="s">
        <v>58</v>
      </c>
      <c r="F7" s="1" t="str">
        <f t="shared" si="0"/>
        <v>41933116陈思琪</v>
      </c>
      <c r="G7" s="1" t="s">
        <v>47</v>
      </c>
      <c r="H7" s="1" t="s">
        <v>48</v>
      </c>
      <c r="I7" s="6" t="s">
        <v>49</v>
      </c>
      <c r="J7" s="6" t="s">
        <v>4</v>
      </c>
      <c r="K7" s="1" t="s">
        <v>50</v>
      </c>
      <c r="L7" s="1" t="s">
        <v>50</v>
      </c>
      <c r="M7" s="1" t="s">
        <v>54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10762</v>
      </c>
      <c r="B8" s="6" t="s">
        <v>44</v>
      </c>
      <c r="C8" s="5">
        <v>2</v>
      </c>
      <c r="D8" s="6" t="s">
        <v>59</v>
      </c>
      <c r="E8" s="1" t="s">
        <v>60</v>
      </c>
      <c r="F8" s="1" t="str">
        <f t="shared" si="0"/>
        <v>41933076李远航</v>
      </c>
      <c r="G8" s="1" t="s">
        <v>47</v>
      </c>
      <c r="H8" s="1" t="s">
        <v>48</v>
      </c>
      <c r="I8" s="6" t="s">
        <v>49</v>
      </c>
      <c r="J8" s="6" t="s">
        <v>4</v>
      </c>
      <c r="K8" s="1" t="s">
        <v>50</v>
      </c>
      <c r="L8" s="1" t="s">
        <v>50</v>
      </c>
      <c r="M8" s="1" t="s">
        <v>54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10762</v>
      </c>
      <c r="B9" s="6" t="s">
        <v>44</v>
      </c>
      <c r="C9" s="5">
        <v>2</v>
      </c>
      <c r="D9" s="6" t="s">
        <v>61</v>
      </c>
      <c r="E9" s="1" t="s">
        <v>62</v>
      </c>
      <c r="F9" s="1" t="str">
        <f t="shared" si="0"/>
        <v>41933005朱财佳</v>
      </c>
      <c r="G9" s="1" t="s">
        <v>47</v>
      </c>
      <c r="H9" s="1" t="s">
        <v>48</v>
      </c>
      <c r="I9" s="6" t="s">
        <v>49</v>
      </c>
      <c r="J9" s="6" t="s">
        <v>4</v>
      </c>
      <c r="K9" s="1" t="s">
        <v>50</v>
      </c>
      <c r="L9" s="1" t="s">
        <v>50</v>
      </c>
      <c r="M9" s="1" t="s">
        <v>54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10762</v>
      </c>
      <c r="B10" s="6" t="s">
        <v>44</v>
      </c>
      <c r="C10" s="5">
        <v>2</v>
      </c>
      <c r="D10" s="6" t="s">
        <v>45</v>
      </c>
      <c r="E10" s="1" t="s">
        <v>46</v>
      </c>
      <c r="F10" s="1" t="str">
        <f t="shared" si="0"/>
        <v>41933003何云飞</v>
      </c>
      <c r="G10" s="1" t="s">
        <v>47</v>
      </c>
      <c r="H10" s="1" t="s">
        <v>48</v>
      </c>
      <c r="I10" s="6" t="s">
        <v>49</v>
      </c>
      <c r="J10" s="6" t="s">
        <v>4</v>
      </c>
      <c r="K10" s="1" t="s">
        <v>50</v>
      </c>
      <c r="L10" s="1" t="s">
        <v>50</v>
      </c>
      <c r="M10" s="1" t="s">
        <v>54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10762</v>
      </c>
      <c r="B11" s="6" t="s">
        <v>44</v>
      </c>
      <c r="C11" s="5">
        <v>2</v>
      </c>
      <c r="D11" s="6" t="s">
        <v>63</v>
      </c>
      <c r="E11" s="1" t="s">
        <v>64</v>
      </c>
      <c r="F11" s="1" t="str">
        <f t="shared" si="0"/>
        <v>41933080余海鹏</v>
      </c>
      <c r="G11" s="1" t="s">
        <v>47</v>
      </c>
      <c r="H11" s="1" t="s">
        <v>48</v>
      </c>
      <c r="I11" s="6" t="s">
        <v>49</v>
      </c>
      <c r="J11" s="6" t="s">
        <v>4</v>
      </c>
      <c r="K11" s="1" t="s">
        <v>50</v>
      </c>
      <c r="L11" s="1" t="s">
        <v>50</v>
      </c>
      <c r="M11" s="1" t="s">
        <v>54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10762</v>
      </c>
      <c r="B12" s="6" t="s">
        <v>44</v>
      </c>
      <c r="C12" s="5">
        <v>2</v>
      </c>
      <c r="D12" s="6" t="s">
        <v>65</v>
      </c>
      <c r="E12" s="1" t="s">
        <v>66</v>
      </c>
      <c r="F12" s="1" t="str">
        <f t="shared" si="0"/>
        <v>41933078钟宇豪</v>
      </c>
      <c r="G12" s="1" t="s">
        <v>47</v>
      </c>
      <c r="H12" s="1" t="s">
        <v>48</v>
      </c>
      <c r="I12" s="6" t="s">
        <v>49</v>
      </c>
      <c r="J12" s="6" t="s">
        <v>4</v>
      </c>
      <c r="K12" s="1" t="s">
        <v>50</v>
      </c>
      <c r="L12" s="1" t="s">
        <v>50</v>
      </c>
      <c r="M12" s="1" t="s">
        <v>54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10762</v>
      </c>
      <c r="B13" s="6" t="s">
        <v>44</v>
      </c>
      <c r="C13" s="5">
        <v>2</v>
      </c>
      <c r="D13" s="6" t="s">
        <v>67</v>
      </c>
      <c r="E13" s="1" t="s">
        <v>68</v>
      </c>
      <c r="F13" s="1" t="str">
        <f t="shared" si="0"/>
        <v>41912442吕妍琰</v>
      </c>
      <c r="G13" s="1" t="s">
        <v>47</v>
      </c>
      <c r="H13" s="1" t="s">
        <v>48</v>
      </c>
      <c r="I13" s="6" t="s">
        <v>49</v>
      </c>
      <c r="J13" s="6" t="s">
        <v>4</v>
      </c>
      <c r="K13" s="1" t="s">
        <v>50</v>
      </c>
      <c r="L13" s="1" t="s">
        <v>50</v>
      </c>
      <c r="M13" s="1" t="s">
        <v>54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10762</v>
      </c>
      <c r="B14" s="6" t="s">
        <v>44</v>
      </c>
      <c r="C14" s="5">
        <v>2</v>
      </c>
      <c r="D14" s="6" t="s">
        <v>69</v>
      </c>
      <c r="E14" s="1" t="s">
        <v>70</v>
      </c>
      <c r="F14" s="1" t="str">
        <f t="shared" si="0"/>
        <v>41911111杨洁</v>
      </c>
      <c r="G14" s="1" t="s">
        <v>47</v>
      </c>
      <c r="H14" s="1" t="s">
        <v>48</v>
      </c>
      <c r="I14" s="6" t="s">
        <v>49</v>
      </c>
      <c r="J14" s="6" t="s">
        <v>4</v>
      </c>
      <c r="K14" s="1" t="s">
        <v>50</v>
      </c>
      <c r="L14" s="1" t="s">
        <v>50</v>
      </c>
      <c r="M14" s="1" t="s">
        <v>54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10762</v>
      </c>
      <c r="B15" s="6" t="s">
        <v>44</v>
      </c>
      <c r="C15" s="5">
        <v>2</v>
      </c>
      <c r="D15" s="6" t="s">
        <v>71</v>
      </c>
      <c r="E15" s="1" t="s">
        <v>72</v>
      </c>
      <c r="F15" s="1" t="str">
        <f t="shared" si="0"/>
        <v>41933025李雨欢</v>
      </c>
      <c r="G15" s="1" t="s">
        <v>47</v>
      </c>
      <c r="H15" s="1" t="s">
        <v>48</v>
      </c>
      <c r="I15" s="6" t="s">
        <v>49</v>
      </c>
      <c r="J15" s="6" t="s">
        <v>4</v>
      </c>
      <c r="K15" s="1" t="s">
        <v>50</v>
      </c>
      <c r="L15" s="1" t="s">
        <v>50</v>
      </c>
      <c r="M15" s="1" t="s">
        <v>54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10762</v>
      </c>
      <c r="B16" s="6" t="s">
        <v>44</v>
      </c>
      <c r="C16" s="5">
        <v>2</v>
      </c>
      <c r="D16" s="6" t="s">
        <v>73</v>
      </c>
      <c r="E16" s="1" t="s">
        <v>74</v>
      </c>
      <c r="F16" s="1" t="str">
        <f t="shared" si="0"/>
        <v>41911109金敏</v>
      </c>
      <c r="G16" s="1" t="s">
        <v>47</v>
      </c>
      <c r="H16" s="1" t="s">
        <v>48</v>
      </c>
      <c r="I16" s="6" t="s">
        <v>49</v>
      </c>
      <c r="J16" s="6" t="s">
        <v>4</v>
      </c>
      <c r="K16" s="1" t="s">
        <v>50</v>
      </c>
      <c r="L16" s="1" t="s">
        <v>50</v>
      </c>
      <c r="M16" s="1" t="s">
        <v>54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10762</v>
      </c>
      <c r="B17" s="6" t="s">
        <v>44</v>
      </c>
      <c r="C17" s="5">
        <v>2</v>
      </c>
      <c r="D17" s="6" t="s">
        <v>75</v>
      </c>
      <c r="E17" s="1" t="s">
        <v>76</v>
      </c>
      <c r="F17" s="1" t="str">
        <f t="shared" si="0"/>
        <v>41933086蒋嫦玉</v>
      </c>
      <c r="G17" s="1" t="s">
        <v>47</v>
      </c>
      <c r="H17" s="1" t="s">
        <v>48</v>
      </c>
      <c r="I17" s="6" t="s">
        <v>49</v>
      </c>
      <c r="J17" s="6" t="s">
        <v>4</v>
      </c>
      <c r="K17" s="1" t="s">
        <v>50</v>
      </c>
      <c r="L17" s="1" t="s">
        <v>50</v>
      </c>
      <c r="M17" s="1" t="s">
        <v>54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10762</v>
      </c>
      <c r="B18" s="6" t="s">
        <v>44</v>
      </c>
      <c r="C18" s="5">
        <v>2</v>
      </c>
      <c r="D18" s="6" t="s">
        <v>77</v>
      </c>
      <c r="E18" s="1" t="s">
        <v>78</v>
      </c>
      <c r="F18" s="1" t="str">
        <f t="shared" si="0"/>
        <v>41933102贺冉</v>
      </c>
      <c r="G18" s="1" t="s">
        <v>47</v>
      </c>
      <c r="H18" s="1" t="s">
        <v>48</v>
      </c>
      <c r="I18" s="6" t="s">
        <v>49</v>
      </c>
      <c r="J18" s="6" t="s">
        <v>4</v>
      </c>
      <c r="K18" s="1" t="s">
        <v>50</v>
      </c>
      <c r="L18" s="1" t="s">
        <v>50</v>
      </c>
      <c r="M18" s="1" t="s">
        <v>54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10762</v>
      </c>
      <c r="B19" s="6" t="s">
        <v>44</v>
      </c>
      <c r="C19" s="5">
        <v>2</v>
      </c>
      <c r="D19" s="6" t="s">
        <v>79</v>
      </c>
      <c r="E19" s="1" t="s">
        <v>80</v>
      </c>
      <c r="F19" s="1" t="str">
        <f t="shared" si="0"/>
        <v>41933002陈子扬</v>
      </c>
      <c r="G19" s="1" t="s">
        <v>47</v>
      </c>
      <c r="H19" s="1" t="s">
        <v>48</v>
      </c>
      <c r="I19" s="6" t="s">
        <v>49</v>
      </c>
      <c r="J19" s="6" t="s">
        <v>4</v>
      </c>
      <c r="K19" s="1" t="s">
        <v>50</v>
      </c>
      <c r="L19" s="1" t="s">
        <v>50</v>
      </c>
      <c r="M19" s="1" t="s">
        <v>54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10762</v>
      </c>
      <c r="B20" s="6" t="s">
        <v>44</v>
      </c>
      <c r="C20" s="5">
        <v>2</v>
      </c>
      <c r="D20" s="6" t="s">
        <v>81</v>
      </c>
      <c r="E20" s="1" t="s">
        <v>82</v>
      </c>
      <c r="F20" s="1" t="str">
        <f t="shared" si="0"/>
        <v>41933043张雨萱</v>
      </c>
      <c r="G20" s="1" t="s">
        <v>47</v>
      </c>
      <c r="H20" s="1" t="s">
        <v>48</v>
      </c>
      <c r="I20" s="6" t="s">
        <v>49</v>
      </c>
      <c r="J20" s="6" t="s">
        <v>4</v>
      </c>
      <c r="K20" s="1" t="s">
        <v>50</v>
      </c>
      <c r="L20" s="1" t="s">
        <v>50</v>
      </c>
      <c r="M20" s="1" t="s">
        <v>54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10762</v>
      </c>
      <c r="B21" s="6" t="s">
        <v>44</v>
      </c>
      <c r="C21" s="5">
        <v>2</v>
      </c>
      <c r="D21" s="6" t="s">
        <v>83</v>
      </c>
      <c r="E21" s="1" t="s">
        <v>84</v>
      </c>
      <c r="F21" s="1" t="str">
        <f t="shared" si="0"/>
        <v>41933064唐简一</v>
      </c>
      <c r="G21" s="1" t="s">
        <v>47</v>
      </c>
      <c r="H21" s="1" t="s">
        <v>48</v>
      </c>
      <c r="I21" s="6" t="s">
        <v>49</v>
      </c>
      <c r="J21" s="6" t="s">
        <v>4</v>
      </c>
      <c r="K21" s="1" t="s">
        <v>50</v>
      </c>
      <c r="L21" s="1" t="s">
        <v>50</v>
      </c>
      <c r="M21" s="1" t="s">
        <v>54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10762</v>
      </c>
      <c r="B22" s="6" t="s">
        <v>44</v>
      </c>
      <c r="C22" s="5">
        <v>2</v>
      </c>
      <c r="D22" s="6" t="s">
        <v>85</v>
      </c>
      <c r="E22" s="1" t="s">
        <v>86</v>
      </c>
      <c r="F22" s="1" t="str">
        <f t="shared" si="0"/>
        <v>41933006杨东旭</v>
      </c>
      <c r="G22" s="1" t="s">
        <v>47</v>
      </c>
      <c r="H22" s="1" t="s">
        <v>48</v>
      </c>
      <c r="I22" s="6" t="s">
        <v>49</v>
      </c>
      <c r="J22" s="6" t="s">
        <v>4</v>
      </c>
      <c r="K22" s="1" t="s">
        <v>50</v>
      </c>
      <c r="L22" s="1" t="s">
        <v>50</v>
      </c>
      <c r="M22" s="1" t="s">
        <v>54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10762</v>
      </c>
      <c r="B23" s="6" t="s">
        <v>44</v>
      </c>
      <c r="C23" s="5">
        <v>2</v>
      </c>
      <c r="D23" s="6" t="s">
        <v>87</v>
      </c>
      <c r="E23" s="1" t="s">
        <v>88</v>
      </c>
      <c r="F23" s="1" t="str">
        <f t="shared" si="0"/>
        <v>41933090曾书环</v>
      </c>
      <c r="G23" s="1" t="s">
        <v>47</v>
      </c>
      <c r="H23" s="1" t="s">
        <v>48</v>
      </c>
      <c r="I23" s="6" t="s">
        <v>49</v>
      </c>
      <c r="J23" s="6" t="s">
        <v>5</v>
      </c>
      <c r="K23" s="1" t="s">
        <v>50</v>
      </c>
      <c r="L23" s="1" t="s">
        <v>50</v>
      </c>
      <c r="M23" s="1" t="s">
        <v>89</v>
      </c>
      <c r="N23" s="5">
        <v>108</v>
      </c>
      <c r="O23" s="5">
        <v>1</v>
      </c>
      <c r="P23">
        <f>VLOOKUP(J23,[1]Sheet1!$E$1:$F$65536,2,FALSE)</f>
        <v>82.08</v>
      </c>
    </row>
    <row r="24" spans="1:16" x14ac:dyDescent="0.15">
      <c r="A24" s="5">
        <v>10762</v>
      </c>
      <c r="B24" s="6" t="s">
        <v>44</v>
      </c>
      <c r="C24" s="5">
        <v>2</v>
      </c>
      <c r="D24" s="6" t="s">
        <v>79</v>
      </c>
      <c r="E24" s="1" t="s">
        <v>80</v>
      </c>
      <c r="F24" s="1" t="str">
        <f t="shared" si="0"/>
        <v>41933002陈子扬</v>
      </c>
      <c r="G24" s="1" t="s">
        <v>47</v>
      </c>
      <c r="H24" s="1" t="s">
        <v>48</v>
      </c>
      <c r="I24" s="6" t="s">
        <v>49</v>
      </c>
      <c r="J24" s="6" t="s">
        <v>6</v>
      </c>
      <c r="K24" s="1" t="s">
        <v>90</v>
      </c>
      <c r="L24" s="1" t="s">
        <v>50</v>
      </c>
      <c r="M24" s="1" t="s">
        <v>91</v>
      </c>
      <c r="N24" s="5">
        <v>58</v>
      </c>
      <c r="O24" s="5">
        <v>1</v>
      </c>
      <c r="P24">
        <f>VLOOKUP(J24,[1]Sheet1!$E$1:$F$65536,2,FALSE)</f>
        <v>44.08</v>
      </c>
    </row>
    <row r="25" spans="1:16" x14ac:dyDescent="0.15">
      <c r="A25" s="5">
        <v>10762</v>
      </c>
      <c r="B25" s="6" t="s">
        <v>44</v>
      </c>
      <c r="C25" s="5">
        <v>2</v>
      </c>
      <c r="D25" s="6" t="s">
        <v>59</v>
      </c>
      <c r="E25" s="1" t="s">
        <v>60</v>
      </c>
      <c r="F25" s="1" t="str">
        <f t="shared" si="0"/>
        <v>41933076李远航</v>
      </c>
      <c r="G25" s="1" t="s">
        <v>47</v>
      </c>
      <c r="H25" s="1" t="s">
        <v>48</v>
      </c>
      <c r="I25" s="6" t="s">
        <v>49</v>
      </c>
      <c r="J25" s="6" t="s">
        <v>7</v>
      </c>
      <c r="K25" s="1" t="s">
        <v>50</v>
      </c>
      <c r="L25" s="1" t="s">
        <v>50</v>
      </c>
      <c r="M25" s="1" t="s">
        <v>89</v>
      </c>
      <c r="N25" s="5">
        <v>49</v>
      </c>
      <c r="O25" s="5">
        <v>1</v>
      </c>
      <c r="P25">
        <f>VLOOKUP(J25,[1]Sheet1!$E$1:$F$65536,2,FALSE)</f>
        <v>37.24</v>
      </c>
    </row>
    <row r="26" spans="1:16" x14ac:dyDescent="0.15">
      <c r="A26" s="5">
        <v>10762</v>
      </c>
      <c r="B26" s="6" t="s">
        <v>44</v>
      </c>
      <c r="C26" s="5">
        <v>2</v>
      </c>
      <c r="D26" s="6" t="s">
        <v>85</v>
      </c>
      <c r="E26" s="1" t="s">
        <v>86</v>
      </c>
      <c r="F26" s="1" t="str">
        <f t="shared" si="0"/>
        <v>41933006杨东旭</v>
      </c>
      <c r="G26" s="1" t="s">
        <v>47</v>
      </c>
      <c r="H26" s="1" t="s">
        <v>48</v>
      </c>
      <c r="I26" s="6" t="s">
        <v>49</v>
      </c>
      <c r="J26" s="6" t="s">
        <v>8</v>
      </c>
      <c r="K26" s="1" t="s">
        <v>50</v>
      </c>
      <c r="L26" s="1" t="s">
        <v>50</v>
      </c>
      <c r="M26" s="1" t="s">
        <v>54</v>
      </c>
      <c r="N26" s="5">
        <v>50</v>
      </c>
      <c r="O26" s="5">
        <v>1</v>
      </c>
      <c r="P26">
        <f>VLOOKUP(J26,[1]Sheet1!$E$1:$F$65536,2,FALSE)</f>
        <v>38</v>
      </c>
    </row>
    <row r="27" spans="1:16" x14ac:dyDescent="0.15">
      <c r="A27" s="5">
        <v>10762</v>
      </c>
      <c r="B27" s="6" t="s">
        <v>44</v>
      </c>
      <c r="C27" s="5">
        <v>2</v>
      </c>
      <c r="D27" s="6" t="s">
        <v>79</v>
      </c>
      <c r="E27" s="1" t="s">
        <v>80</v>
      </c>
      <c r="F27" s="1" t="str">
        <f t="shared" si="0"/>
        <v>41933002陈子扬</v>
      </c>
      <c r="G27" s="1" t="s">
        <v>47</v>
      </c>
      <c r="H27" s="1" t="s">
        <v>48</v>
      </c>
      <c r="I27" s="6" t="s">
        <v>49</v>
      </c>
      <c r="J27" s="6" t="s">
        <v>9</v>
      </c>
      <c r="K27" s="1" t="s">
        <v>50</v>
      </c>
      <c r="L27" s="1" t="s">
        <v>50</v>
      </c>
      <c r="M27" s="1" t="s">
        <v>92</v>
      </c>
      <c r="N27" s="5">
        <v>39.799999999999997</v>
      </c>
      <c r="O27" s="5">
        <v>1</v>
      </c>
      <c r="P27">
        <f>VLOOKUP(J27,[1]Sheet1!$E$1:$F$65536,2,FALSE)</f>
        <v>30.25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zoomScale="60" zoomScaleNormal="100" workbookViewId="0">
      <selection activeCell="A2" sqref="A2:I22"/>
    </sheetView>
  </sheetViews>
  <sheetFormatPr defaultColWidth="9" defaultRowHeight="13.5" x14ac:dyDescent="0.15"/>
  <sheetData>
    <row r="1" spans="1:9" ht="25.5" x14ac:dyDescent="0.15">
      <c r="A1" s="7" t="s">
        <v>93</v>
      </c>
    </row>
    <row r="2" spans="1:9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</row>
    <row r="3" spans="1:9" ht="27" x14ac:dyDescent="0.15">
      <c r="A3" s="8" t="s">
        <v>11</v>
      </c>
      <c r="B3" s="8"/>
      <c r="C3" s="8">
        <v>44.84</v>
      </c>
      <c r="D3" s="8"/>
      <c r="E3" s="8"/>
      <c r="F3" s="8"/>
      <c r="G3" s="8"/>
      <c r="H3" s="8"/>
      <c r="I3" s="8">
        <v>44.84</v>
      </c>
    </row>
    <row r="4" spans="1:9" ht="27" x14ac:dyDescent="0.15">
      <c r="A4" s="8" t="s">
        <v>12</v>
      </c>
      <c r="B4" s="8"/>
      <c r="C4" s="8">
        <v>44.84</v>
      </c>
      <c r="D4" s="8"/>
      <c r="E4" s="8"/>
      <c r="F4" s="8"/>
      <c r="G4" s="8"/>
      <c r="H4" s="8"/>
      <c r="I4" s="8">
        <v>44.84</v>
      </c>
    </row>
    <row r="5" spans="1:9" ht="27" x14ac:dyDescent="0.15">
      <c r="A5" s="8" t="s">
        <v>13</v>
      </c>
      <c r="B5" s="8"/>
      <c r="C5" s="8">
        <v>44.84</v>
      </c>
      <c r="D5" s="8"/>
      <c r="E5" s="8"/>
      <c r="F5" s="8"/>
      <c r="G5" s="8"/>
      <c r="H5" s="8"/>
      <c r="I5" s="8">
        <v>44.84</v>
      </c>
    </row>
    <row r="6" spans="1:9" ht="27" x14ac:dyDescent="0.15">
      <c r="A6" s="8" t="s">
        <v>14</v>
      </c>
      <c r="B6" s="8"/>
      <c r="C6" s="8">
        <v>44.84</v>
      </c>
      <c r="D6" s="8"/>
      <c r="E6" s="8">
        <v>44.08</v>
      </c>
      <c r="F6" s="8"/>
      <c r="G6" s="8"/>
      <c r="H6" s="8">
        <v>30.25</v>
      </c>
      <c r="I6" s="8">
        <v>119.17</v>
      </c>
    </row>
    <row r="7" spans="1:9" ht="27" x14ac:dyDescent="0.15">
      <c r="A7" s="8" t="s">
        <v>15</v>
      </c>
      <c r="B7" s="8">
        <v>45.45</v>
      </c>
      <c r="C7" s="8">
        <v>44.84</v>
      </c>
      <c r="D7" s="8"/>
      <c r="E7" s="8"/>
      <c r="F7" s="8"/>
      <c r="G7" s="8"/>
      <c r="H7" s="8"/>
      <c r="I7" s="8">
        <v>90.29</v>
      </c>
    </row>
    <row r="8" spans="1:9" ht="27" x14ac:dyDescent="0.15">
      <c r="A8" s="8" t="s">
        <v>16</v>
      </c>
      <c r="B8" s="8"/>
      <c r="C8" s="8">
        <v>44.84</v>
      </c>
      <c r="D8" s="8"/>
      <c r="E8" s="8"/>
      <c r="F8" s="8"/>
      <c r="G8" s="8"/>
      <c r="H8" s="8"/>
      <c r="I8" s="8">
        <v>44.84</v>
      </c>
    </row>
    <row r="9" spans="1:9" ht="27" x14ac:dyDescent="0.15">
      <c r="A9" s="8" t="s">
        <v>17</v>
      </c>
      <c r="B9" s="8"/>
      <c r="C9" s="8">
        <v>44.84</v>
      </c>
      <c r="D9" s="8"/>
      <c r="E9" s="8"/>
      <c r="F9" s="8"/>
      <c r="G9" s="8">
        <v>38</v>
      </c>
      <c r="H9" s="8"/>
      <c r="I9" s="8">
        <v>82.84</v>
      </c>
    </row>
    <row r="10" spans="1:9" ht="27" x14ac:dyDescent="0.15">
      <c r="A10" s="8" t="s">
        <v>18</v>
      </c>
      <c r="B10" s="8"/>
      <c r="C10" s="8">
        <v>44.84</v>
      </c>
      <c r="D10" s="8"/>
      <c r="E10" s="8"/>
      <c r="F10" s="8"/>
      <c r="G10" s="8"/>
      <c r="H10" s="8"/>
      <c r="I10" s="8">
        <v>44.84</v>
      </c>
    </row>
    <row r="11" spans="1:9" ht="27" x14ac:dyDescent="0.15">
      <c r="A11" s="8" t="s">
        <v>19</v>
      </c>
      <c r="B11" s="8"/>
      <c r="C11" s="8">
        <v>44.84</v>
      </c>
      <c r="D11" s="8"/>
      <c r="E11" s="8"/>
      <c r="F11" s="8"/>
      <c r="G11" s="8"/>
      <c r="H11" s="8"/>
      <c r="I11" s="8">
        <v>44.84</v>
      </c>
    </row>
    <row r="12" spans="1:9" ht="27" x14ac:dyDescent="0.15">
      <c r="A12" s="8" t="s">
        <v>20</v>
      </c>
      <c r="B12" s="8"/>
      <c r="C12" s="8">
        <v>44.84</v>
      </c>
      <c r="D12" s="8"/>
      <c r="E12" s="8"/>
      <c r="F12" s="8"/>
      <c r="G12" s="8"/>
      <c r="H12" s="8"/>
      <c r="I12" s="8">
        <v>44.84</v>
      </c>
    </row>
    <row r="13" spans="1:9" ht="27" x14ac:dyDescent="0.15">
      <c r="A13" s="8" t="s">
        <v>21</v>
      </c>
      <c r="B13" s="8"/>
      <c r="C13" s="8">
        <v>44.84</v>
      </c>
      <c r="D13" s="8"/>
      <c r="E13" s="8"/>
      <c r="F13" s="8">
        <v>37.24</v>
      </c>
      <c r="G13" s="8"/>
      <c r="H13" s="8"/>
      <c r="I13" s="8">
        <v>82.08</v>
      </c>
    </row>
    <row r="14" spans="1:9" ht="27" x14ac:dyDescent="0.15">
      <c r="A14" s="8" t="s">
        <v>22</v>
      </c>
      <c r="B14" s="8"/>
      <c r="C14" s="8">
        <v>44.84</v>
      </c>
      <c r="D14" s="8"/>
      <c r="E14" s="8"/>
      <c r="F14" s="8"/>
      <c r="G14" s="8"/>
      <c r="H14" s="8"/>
      <c r="I14" s="8">
        <v>44.84</v>
      </c>
    </row>
    <row r="15" spans="1:9" ht="27" x14ac:dyDescent="0.15">
      <c r="A15" s="8" t="s">
        <v>23</v>
      </c>
      <c r="B15" s="8"/>
      <c r="C15" s="8">
        <v>44.84</v>
      </c>
      <c r="D15" s="8"/>
      <c r="E15" s="8"/>
      <c r="F15" s="8"/>
      <c r="G15" s="8"/>
      <c r="H15" s="8"/>
      <c r="I15" s="8">
        <v>44.84</v>
      </c>
    </row>
    <row r="16" spans="1:9" ht="27" x14ac:dyDescent="0.15">
      <c r="A16" s="8" t="s">
        <v>24</v>
      </c>
      <c r="B16" s="8"/>
      <c r="C16" s="8">
        <v>44.84</v>
      </c>
      <c r="D16" s="8"/>
      <c r="E16" s="8"/>
      <c r="F16" s="8"/>
      <c r="G16" s="8"/>
      <c r="H16" s="8"/>
      <c r="I16" s="8">
        <v>44.84</v>
      </c>
    </row>
    <row r="17" spans="1:9" ht="27" x14ac:dyDescent="0.15">
      <c r="A17" s="8" t="s">
        <v>25</v>
      </c>
      <c r="B17" s="8"/>
      <c r="C17" s="8">
        <v>44.84</v>
      </c>
      <c r="D17" s="8"/>
      <c r="E17" s="8"/>
      <c r="F17" s="8"/>
      <c r="G17" s="8"/>
      <c r="H17" s="8"/>
      <c r="I17" s="8">
        <v>44.84</v>
      </c>
    </row>
    <row r="18" spans="1:9" ht="27" x14ac:dyDescent="0.15">
      <c r="A18" s="8" t="s">
        <v>26</v>
      </c>
      <c r="B18" s="8"/>
      <c r="C18" s="8"/>
      <c r="D18" s="8">
        <v>82.08</v>
      </c>
      <c r="E18" s="8"/>
      <c r="F18" s="8"/>
      <c r="G18" s="8"/>
      <c r="H18" s="8"/>
      <c r="I18" s="8">
        <v>82.08</v>
      </c>
    </row>
    <row r="19" spans="1:9" ht="27" x14ac:dyDescent="0.15">
      <c r="A19" s="8" t="s">
        <v>27</v>
      </c>
      <c r="B19" s="8"/>
      <c r="C19" s="8">
        <v>44.84</v>
      </c>
      <c r="D19" s="8"/>
      <c r="E19" s="8"/>
      <c r="F19" s="8"/>
      <c r="G19" s="8"/>
      <c r="H19" s="8"/>
      <c r="I19" s="8">
        <v>44.84</v>
      </c>
    </row>
    <row r="20" spans="1:9" ht="27" x14ac:dyDescent="0.15">
      <c r="A20" s="8" t="s">
        <v>28</v>
      </c>
      <c r="B20" s="8"/>
      <c r="C20" s="8">
        <v>44.84</v>
      </c>
      <c r="D20" s="8"/>
      <c r="E20" s="8"/>
      <c r="F20" s="8"/>
      <c r="G20" s="8"/>
      <c r="H20" s="8"/>
      <c r="I20" s="8">
        <v>44.84</v>
      </c>
    </row>
    <row r="21" spans="1:9" ht="27" x14ac:dyDescent="0.15">
      <c r="A21" s="8" t="s">
        <v>29</v>
      </c>
      <c r="B21" s="8"/>
      <c r="C21" s="8">
        <v>44.84</v>
      </c>
      <c r="D21" s="8"/>
      <c r="E21" s="8"/>
      <c r="F21" s="8"/>
      <c r="G21" s="8"/>
      <c r="H21" s="8"/>
      <c r="I21" s="8">
        <v>44.84</v>
      </c>
    </row>
    <row r="22" spans="1:9" x14ac:dyDescent="0.15">
      <c r="A22" s="8" t="s">
        <v>10</v>
      </c>
      <c r="B22" s="8">
        <v>45.45</v>
      </c>
      <c r="C22" s="8">
        <v>807.12</v>
      </c>
      <c r="D22" s="8">
        <v>82.08</v>
      </c>
      <c r="E22" s="8">
        <v>44.08</v>
      </c>
      <c r="F22" s="8">
        <v>37.24</v>
      </c>
      <c r="G22" s="8">
        <v>38</v>
      </c>
      <c r="H22" s="8">
        <v>30.25</v>
      </c>
      <c r="I22" s="8">
        <v>1084.22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2022-02-19T06:20:46Z</cp:lastPrinted>
  <dcterms:created xsi:type="dcterms:W3CDTF">2022-02-19T02:00:02Z</dcterms:created>
  <dcterms:modified xsi:type="dcterms:W3CDTF">2022-02-19T06:20:46Z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229DE81D98E2423DAE792822E180D610</vt:lpwstr>
  </property>
  <property fmtid="{D5CDD505-2E9C-101B-9397-08002B2CF9AE}" pid="3" name="KSOProductBuildVer">
    <vt:lpwstr>2052-11.1.0.10938</vt:lpwstr>
  </property>
</Properties>
</file>