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2" i="1" l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<sst xmlns="http://schemas.openxmlformats.org/spreadsheetml/2006/main" count="141" uniqueCount="57">
  <si>
    <t>求和项:定价</t>
  </si>
  <si>
    <t>教材名称</t>
  </si>
  <si>
    <t>姓名学号</t>
  </si>
  <si>
    <t>A/高级综合商务英语(2)</t>
  </si>
  <si>
    <t>A/媒介经营与管理（第二版）</t>
  </si>
  <si>
    <t>A/人工智能通识教程</t>
  </si>
  <si>
    <t>A/数学模型与MATLAB应用</t>
  </si>
  <si>
    <t>A/税法 2021注册会计师考试教材</t>
  </si>
  <si>
    <t>A/新编英语演讲与辩论</t>
  </si>
  <si>
    <t>A/中国法制史(第2版)</t>
  </si>
  <si>
    <t>总计</t>
  </si>
  <si>
    <t>41928001邓岩</t>
  </si>
  <si>
    <t>41928020吕海蓝</t>
  </si>
  <si>
    <t>41928030欧洋洁</t>
  </si>
  <si>
    <t>41928031钟知宜</t>
  </si>
  <si>
    <t>41928044陈顺磊</t>
  </si>
  <si>
    <t>41928069胡晓雯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</si>
  <si>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</si>
  <si>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</si>
  <si>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</si>
  <si>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</si>
  <si>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</si>
  <si>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</si>
  <si>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</si>
  <si>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</si>
  <si>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</si>
  <si>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</si>
  <si>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</si>
  <si>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</si>
  <si>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</si>
  <si>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</si>
  <si>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</si>
  <si>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41928069</t>
  </si>
  <si>
    <t>胡晓雯</t>
  </si>
  <si>
    <t>发放</t>
  </si>
  <si>
    <t>2019级投资学</t>
  </si>
  <si>
    <t>2022-02-19 10:01:44</t>
  </si>
  <si>
    <t>.</t>
  </si>
  <si>
    <t>外语教学与研究出版社</t>
  </si>
  <si>
    <t>41928020</t>
  </si>
  <si>
    <t>吕海蓝</t>
  </si>
  <si>
    <t>华中科技大学出版社</t>
  </si>
  <si>
    <t>41928030</t>
  </si>
  <si>
    <t>欧洋洁</t>
  </si>
  <si>
    <t>清华大学出版社</t>
  </si>
  <si>
    <t>41928001</t>
  </si>
  <si>
    <t>邓岩</t>
  </si>
  <si>
    <t>41928044</t>
  </si>
  <si>
    <t>陈顺磊</t>
  </si>
  <si>
    <t>孙云龙</t>
  </si>
  <si>
    <t>西南财经大学出版社</t>
  </si>
  <si>
    <t>41928031</t>
  </si>
  <si>
    <t>钟知宜</t>
  </si>
  <si>
    <t>中国财政经济出版社</t>
  </si>
  <si>
    <t>中国人民大学出版社</t>
  </si>
  <si>
    <t>高等教育出版社</t>
  </si>
  <si>
    <t>2019级投资学10763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</si>
</sst>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18715277803" createdVersion="5" refreshedVersion="5" minRefreshableVersion="3" recordCount="9">
  <cacheSource type="worksheet">
    <worksheetSource ref="A3:P12" sheet="Sheet1"/>
  </cacheSource>
  <cacheFields count="16">
    <cacheField name="凭证号" numFmtId="0">
      <sharedItems containsSemiMixedTypes="0" containsString="0" containsNumber="1" containsInteger="1" minValue="10763" maxValue="10763" count="1">
        <n v="1076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6">
        <s v="41928069"/>
        <s v="41928020"/>
        <s v="41928030"/>
        <s v="41928001"/>
        <s v="41928044"/>
        <s v="41928031"/>
      </sharedItems>
    </cacheField>
    <cacheField name="姓名" numFmtId="0">
      <sharedItems count="6">
        <s v="胡晓雯"/>
        <s v="吕海蓝"/>
        <s v="欧洋洁"/>
        <s v="邓岩"/>
        <s v="陈顺磊"/>
        <s v="钟知宜"/>
      </sharedItems>
    </cacheField>
    <cacheField name="姓名学号" numFmtId="0">
      <sharedItems count="6">
        <s v="41928069胡晓雯"/>
        <s v="41928020吕海蓝"/>
        <s v="41928030欧洋洁"/>
        <s v="41928001邓岩"/>
        <s v="41928044陈顺磊"/>
        <s v="41928031钟知宜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投资学"/>
      </sharedItems>
    </cacheField>
    <cacheField name="出库时间" numFmtId="49">
      <sharedItems count="1">
        <s v="2022-02-19 10:01:44"/>
      </sharedItems>
    </cacheField>
    <cacheField name="教材名称" numFmtId="49">
      <sharedItems count="7">
        <s v="A/高级综合商务英语(2)"/>
        <s v="A/媒介经营与管理（第二版）"/>
        <s v="A/人工智能通识教程"/>
        <s v="A/数学模型与MATLAB应用"/>
        <s v="A/税法 2021注册会计师考试教材"/>
        <s v="A/新编英语演讲与辩论"/>
        <s v="A/中国法制史(第2版)"/>
      </sharedItems>
    </cacheField>
    <cacheField name="教材作者" numFmtId="0">
      <sharedItems count="2">
        <s v="."/>
        <s v="孙云龙"/>
      </sharedItems>
    </cacheField>
    <cacheField name="版别号" numFmtId="0">
      <sharedItems count="1">
        <s v="."/>
      </sharedItems>
    </cacheField>
    <cacheField name="出版社" numFmtId="0">
      <sharedItems count="7">
        <s v="外语教学与研究出版社"/>
        <s v="华中科技大学出版社"/>
        <s v="清华大学出版社"/>
        <s v="西南财经大学出版社"/>
        <s v="中国财政经济出版社"/>
        <s v="中国人民大学出版社"/>
        <s v="高等教育出版社"/>
      </sharedItems>
    </cacheField>
    <cacheField name="单价" numFmtId="0">
      <sharedItems containsSemiMixedTypes="0" containsString="0" containsNumber="1" minValue="32" maxValue="84" count="7">
        <n v="48.9"/>
        <n v="48"/>
        <n v="49.8"/>
        <n v="38"/>
        <n v="84"/>
        <n v="32"/>
        <n v="4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4.96" maxValue="63.84" count="7">
        <n v="38.14"/>
        <n v="36.479999999999997"/>
        <n v="37.85"/>
        <n v="28.88"/>
        <n v="63.84"/>
        <n v="24.96"/>
        <n v="36.8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3"/>
    <x v="1"/>
    <x v="0"/>
    <x v="3"/>
    <x v="3"/>
    <x v="0"/>
    <x v="3"/>
  </r>
  <r>
    <x v="0"/>
    <x v="0"/>
    <x v="0"/>
    <x v="5"/>
    <x v="5"/>
    <x v="5"/>
    <x v="0"/>
    <x v="0"/>
    <x v="0"/>
    <x v="4"/>
    <x v="0"/>
    <x v="0"/>
    <x v="4"/>
    <x v="4"/>
    <x v="0"/>
    <x v="4"/>
  </r>
  <r>
    <x v="0"/>
    <x v="0"/>
    <x v="0"/>
    <x v="0"/>
    <x v="0"/>
    <x v="0"/>
    <x v="0"/>
    <x v="0"/>
    <x v="0"/>
    <x v="5"/>
    <x v="0"/>
    <x v="0"/>
    <x v="5"/>
    <x v="5"/>
    <x v="0"/>
    <x v="5"/>
  </r>
  <r>
    <x v="0"/>
    <x v="0"/>
    <x v="0"/>
    <x v="2"/>
    <x v="2"/>
    <x v="2"/>
    <x v="0"/>
    <x v="0"/>
    <x v="0"/>
    <x v="6"/>
    <x v="0"/>
    <x v="0"/>
    <x v="6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1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7">
        <item x="3"/>
        <item x="1"/>
        <item x="2"/>
        <item x="5"/>
        <item x="4"/>
        <item x="0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1"/>
  <sheetViews>
    <sheetView workbookViewId="0">
      <selection activeCell="A6" sqref="A3:I11"/>
    </sheetView>
  </sheetViews>
  <sheetFormatPr defaultColWidth="9" defaultRowHeight="13.5" x14ac:dyDescent="0.15"/>
  <cols>
    <col min="1" max="1" width="15.625"/>
    <col min="2" max="8" width="31.125"/>
    <col min="9" max="9" width="7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D5">
        <v>37.85</v>
      </c>
      <c r="E5">
        <v>28.88</v>
      </c>
      <c r="I5">
        <v>66.73</v>
      </c>
    </row>
    <row r="6" spans="1:9" x14ac:dyDescent="0.15">
      <c r="A6" t="s">
        <v>12</v>
      </c>
      <c r="C6">
        <v>36.479999999999997</v>
      </c>
      <c r="I6">
        <v>36.479999999999997</v>
      </c>
    </row>
    <row r="7" spans="1:9" x14ac:dyDescent="0.15">
      <c r="A7" t="s">
        <v>13</v>
      </c>
      <c r="D7">
        <v>37.85</v>
      </c>
      <c r="H7">
        <v>36.86</v>
      </c>
      <c r="I7">
        <v>74.709999999999994</v>
      </c>
    </row>
    <row r="8" spans="1:9" x14ac:dyDescent="0.15">
      <c r="A8" t="s">
        <v>14</v>
      </c>
      <c r="F8">
        <v>63.84</v>
      </c>
      <c r="I8">
        <v>63.84</v>
      </c>
    </row>
    <row r="9" spans="1:9" x14ac:dyDescent="0.15">
      <c r="A9" t="s">
        <v>15</v>
      </c>
      <c r="D9">
        <v>37.85</v>
      </c>
      <c r="I9">
        <v>37.85</v>
      </c>
    </row>
    <row r="10" spans="1:9" x14ac:dyDescent="0.15">
      <c r="A10" t="s">
        <v>16</v>
      </c>
      <c r="B10">
        <v>38.14</v>
      </c>
      <c r="G10">
        <v>24.96</v>
      </c>
      <c r="I10">
        <v>63.1</v>
      </c>
    </row>
    <row r="11" spans="1:9" x14ac:dyDescent="0.15">
      <c r="A11" t="s">
        <v>10</v>
      </c>
      <c r="B11">
        <v>38.14</v>
      </c>
      <c r="C11">
        <v>36.479999999999997</v>
      </c>
      <c r="D11">
        <v>113.55</v>
      </c>
      <c r="E11">
        <v>28.88</v>
      </c>
      <c r="F11">
        <v>63.84</v>
      </c>
      <c r="G11">
        <v>24.96</v>
      </c>
      <c r="H11">
        <v>36.86</v>
      </c>
      <c r="I11">
        <v>342.71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>
      <selection activeCell="H9" sqref="H9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1.5" customWidth="1"/>
    <col min="9" max="9" width="18.875" style="2" customWidth="1"/>
    <col min="10" max="10" width="27.125" style="2" customWidth="1"/>
    <col min="11" max="11" width="9.375" customWidth="1"/>
    <col min="12" max="12" width="7.375" customWidth="1"/>
    <col min="13" max="13" width="18.5" customWidth="1"/>
    <col min="14" max="15" width="5.375" customWidth="1"/>
  </cols>
  <sheetData>
    <row r="3" spans="1:16" x14ac:dyDescent="0.15">
      <c r="A3" s="3" t="s">
        <v>17</v>
      </c>
      <c r="B3" s="4" t="s">
        <v>18</v>
      </c>
      <c r="C3" s="3" t="s">
        <v>19</v>
      </c>
      <c r="D3" s="4" t="s">
        <v>20</v>
      </c>
      <c r="E3" s="3" t="s">
        <v>21</v>
      </c>
      <c r="F3" s="3" t="s">
        <v>2</v>
      </c>
      <c r="G3" s="3" t="s">
        <v>22</v>
      </c>
      <c r="H3" s="3" t="s">
        <v>23</v>
      </c>
      <c r="I3" s="4" t="s">
        <v>24</v>
      </c>
      <c r="J3" s="4" t="s">
        <v>1</v>
      </c>
      <c r="K3" s="3" t="s">
        <v>25</v>
      </c>
      <c r="L3" s="3" t="s">
        <v>26</v>
      </c>
      <c r="M3" s="3" t="s">
        <v>27</v>
      </c>
      <c r="N3" s="3" t="s">
        <v>28</v>
      </c>
      <c r="O3" s="3" t="s">
        <v>29</v>
      </c>
      <c r="P3" t="s">
        <v>30</v>
      </c>
    </row>
    <row r="4" spans="1:16" x14ac:dyDescent="0.15">
      <c r="A4" s="5">
        <v>10763</v>
      </c>
      <c r="B4" s="6" t="s">
        <v>31</v>
      </c>
      <c r="C4" s="5">
        <v>2</v>
      </c>
      <c r="D4" s="6" t="s">
        <v>32</v>
      </c>
      <c r="E4" s="1" t="s">
        <v>33</v>
      </c>
      <c r="F4" s="1" t="str">
        <f>D4&amp;E4</f>
        <v>41928069胡晓雯</v>
      </c>
      <c r="G4" s="1" t="s">
        <v>34</v>
      </c>
      <c r="H4" s="1" t="s">
        <v>35</v>
      </c>
      <c r="I4" s="6" t="s">
        <v>36</v>
      </c>
      <c r="J4" s="6" t="s">
        <v>3</v>
      </c>
      <c r="K4" s="1" t="s">
        <v>37</v>
      </c>
      <c r="L4" s="1" t="s">
        <v>37</v>
      </c>
      <c r="M4" s="1" t="s">
        <v>38</v>
      </c>
      <c r="N4" s="5">
        <v>48.9</v>
      </c>
      <c r="O4" s="5">
        <v>1</v>
      </c>
      <c r="P4">
        <f>VLOOKUP(J4,[1]Sheet1!$E$1:$F$65536,2,FALSE)</f>
        <v>38.14</v>
      </c>
    </row>
    <row r="5" spans="1:16" x14ac:dyDescent="0.15">
      <c r="A5" s="5">
        <v>10763</v>
      </c>
      <c r="B5" s="6" t="s">
        <v>31</v>
      </c>
      <c r="C5" s="5">
        <v>2</v>
      </c>
      <c r="D5" s="6" t="s">
        <v>39</v>
      </c>
      <c r="E5" s="1" t="s">
        <v>40</v>
      </c>
      <c r="F5" s="1" t="str">
        <f t="shared" ref="F5:F12" si="0">D5&amp;E5</f>
        <v>41928020吕海蓝</v>
      </c>
      <c r="G5" s="1" t="s">
        <v>34</v>
      </c>
      <c r="H5" s="1" t="s">
        <v>35</v>
      </c>
      <c r="I5" s="6" t="s">
        <v>36</v>
      </c>
      <c r="J5" s="6" t="s">
        <v>4</v>
      </c>
      <c r="K5" s="1" t="s">
        <v>37</v>
      </c>
      <c r="L5" s="1" t="s">
        <v>37</v>
      </c>
      <c r="M5" s="1" t="s">
        <v>41</v>
      </c>
      <c r="N5" s="5">
        <v>48</v>
      </c>
      <c r="O5" s="5">
        <v>1</v>
      </c>
      <c r="P5">
        <f>VLOOKUP(J5,[1]Sheet1!$E$1:$F$65536,2,FALSE)</f>
        <v>36.479999999999997</v>
      </c>
    </row>
    <row r="6" spans="1:16" x14ac:dyDescent="0.15">
      <c r="A6" s="5">
        <v>10763</v>
      </c>
      <c r="B6" s="6" t="s">
        <v>31</v>
      </c>
      <c r="C6" s="5">
        <v>2</v>
      </c>
      <c r="D6" s="6" t="s">
        <v>42</v>
      </c>
      <c r="E6" s="1" t="s">
        <v>43</v>
      </c>
      <c r="F6" s="1" t="str">
        <f t="shared" si="0"/>
        <v>41928030欧洋洁</v>
      </c>
      <c r="G6" s="1" t="s">
        <v>34</v>
      </c>
      <c r="H6" s="1" t="s">
        <v>35</v>
      </c>
      <c r="I6" s="6" t="s">
        <v>36</v>
      </c>
      <c r="J6" s="6" t="s">
        <v>5</v>
      </c>
      <c r="K6" s="1" t="s">
        <v>37</v>
      </c>
      <c r="L6" s="1" t="s">
        <v>37</v>
      </c>
      <c r="M6" s="1" t="s">
        <v>44</v>
      </c>
      <c r="N6" s="5">
        <v>49.8</v>
      </c>
      <c r="O6" s="5">
        <v>1</v>
      </c>
      <c r="P6">
        <f>VLOOKUP(J6,[1]Sheet1!$E$1:$F$65536,2,FALSE)</f>
        <v>37.85</v>
      </c>
    </row>
    <row r="7" spans="1:16" x14ac:dyDescent="0.15">
      <c r="A7" s="5">
        <v>10763</v>
      </c>
      <c r="B7" s="6" t="s">
        <v>31</v>
      </c>
      <c r="C7" s="5">
        <v>2</v>
      </c>
      <c r="D7" s="6" t="s">
        <v>45</v>
      </c>
      <c r="E7" s="1" t="s">
        <v>46</v>
      </c>
      <c r="F7" s="1" t="str">
        <f t="shared" si="0"/>
        <v>41928001邓岩</v>
      </c>
      <c r="G7" s="1" t="s">
        <v>34</v>
      </c>
      <c r="H7" s="1" t="s">
        <v>35</v>
      </c>
      <c r="I7" s="6" t="s">
        <v>36</v>
      </c>
      <c r="J7" s="6" t="s">
        <v>5</v>
      </c>
      <c r="K7" s="1" t="s">
        <v>37</v>
      </c>
      <c r="L7" s="1" t="s">
        <v>37</v>
      </c>
      <c r="M7" s="1" t="s">
        <v>44</v>
      </c>
      <c r="N7" s="5">
        <v>49.8</v>
      </c>
      <c r="O7" s="5">
        <v>1</v>
      </c>
      <c r="P7">
        <f>VLOOKUP(J7,[1]Sheet1!$E$1:$F$65536,2,FALSE)</f>
        <v>37.85</v>
      </c>
    </row>
    <row r="8" spans="1:16" x14ac:dyDescent="0.15">
      <c r="A8" s="5">
        <v>10763</v>
      </c>
      <c r="B8" s="6" t="s">
        <v>31</v>
      </c>
      <c r="C8" s="5">
        <v>2</v>
      </c>
      <c r="D8" s="6" t="s">
        <v>47</v>
      </c>
      <c r="E8" s="1" t="s">
        <v>48</v>
      </c>
      <c r="F8" s="1" t="str">
        <f t="shared" si="0"/>
        <v>41928044陈顺磊</v>
      </c>
      <c r="G8" s="1" t="s">
        <v>34</v>
      </c>
      <c r="H8" s="1" t="s">
        <v>35</v>
      </c>
      <c r="I8" s="6" t="s">
        <v>36</v>
      </c>
      <c r="J8" s="6" t="s">
        <v>5</v>
      </c>
      <c r="K8" s="1" t="s">
        <v>37</v>
      </c>
      <c r="L8" s="1" t="s">
        <v>37</v>
      </c>
      <c r="M8" s="1" t="s">
        <v>44</v>
      </c>
      <c r="N8" s="5">
        <v>49.8</v>
      </c>
      <c r="O8" s="5">
        <v>1</v>
      </c>
      <c r="P8">
        <f>VLOOKUP(J8,[1]Sheet1!$E$1:$F$65536,2,FALSE)</f>
        <v>37.85</v>
      </c>
    </row>
    <row r="9" spans="1:16" x14ac:dyDescent="0.15">
      <c r="A9" s="5">
        <v>10763</v>
      </c>
      <c r="B9" s="6" t="s">
        <v>31</v>
      </c>
      <c r="C9" s="5">
        <v>2</v>
      </c>
      <c r="D9" s="6" t="s">
        <v>45</v>
      </c>
      <c r="E9" s="1" t="s">
        <v>46</v>
      </c>
      <c r="F9" s="1" t="str">
        <f t="shared" si="0"/>
        <v>41928001邓岩</v>
      </c>
      <c r="G9" s="1" t="s">
        <v>34</v>
      </c>
      <c r="H9" s="1" t="s">
        <v>35</v>
      </c>
      <c r="I9" s="6" t="s">
        <v>36</v>
      </c>
      <c r="J9" s="6" t="s">
        <v>6</v>
      </c>
      <c r="K9" s="1" t="s">
        <v>49</v>
      </c>
      <c r="L9" s="1" t="s">
        <v>37</v>
      </c>
      <c r="M9" s="1" t="s">
        <v>50</v>
      </c>
      <c r="N9" s="5">
        <v>38</v>
      </c>
      <c r="O9" s="5">
        <v>1</v>
      </c>
      <c r="P9">
        <f>VLOOKUP(J9,[1]Sheet1!$E$1:$F$65536,2,FALSE)</f>
        <v>28.88</v>
      </c>
    </row>
    <row r="10" spans="1:16" x14ac:dyDescent="0.15">
      <c r="A10" s="5">
        <v>10763</v>
      </c>
      <c r="B10" s="6" t="s">
        <v>31</v>
      </c>
      <c r="C10" s="5">
        <v>2</v>
      </c>
      <c r="D10" s="6" t="s">
        <v>51</v>
      </c>
      <c r="E10" s="1" t="s">
        <v>52</v>
      </c>
      <c r="F10" s="1" t="str">
        <f t="shared" si="0"/>
        <v>41928031钟知宜</v>
      </c>
      <c r="G10" s="1" t="s">
        <v>34</v>
      </c>
      <c r="H10" s="1" t="s">
        <v>35</v>
      </c>
      <c r="I10" s="6" t="s">
        <v>36</v>
      </c>
      <c r="J10" s="6" t="s">
        <v>7</v>
      </c>
      <c r="K10" s="1" t="s">
        <v>37</v>
      </c>
      <c r="L10" s="1" t="s">
        <v>37</v>
      </c>
      <c r="M10" s="1" t="s">
        <v>53</v>
      </c>
      <c r="N10" s="5">
        <v>84</v>
      </c>
      <c r="O10" s="5">
        <v>1</v>
      </c>
      <c r="P10">
        <f>VLOOKUP(J10,[1]Sheet1!$E$1:$F$65536,2,FALSE)</f>
        <v>63.84</v>
      </c>
    </row>
    <row r="11" spans="1:16" x14ac:dyDescent="0.15">
      <c r="A11" s="5">
        <v>10763</v>
      </c>
      <c r="B11" s="6" t="s">
        <v>31</v>
      </c>
      <c r="C11" s="5">
        <v>2</v>
      </c>
      <c r="D11" s="6" t="s">
        <v>32</v>
      </c>
      <c r="E11" s="1" t="s">
        <v>33</v>
      </c>
      <c r="F11" s="1" t="str">
        <f t="shared" si="0"/>
        <v>41928069胡晓雯</v>
      </c>
      <c r="G11" s="1" t="s">
        <v>34</v>
      </c>
      <c r="H11" s="1" t="s">
        <v>35</v>
      </c>
      <c r="I11" s="6" t="s">
        <v>36</v>
      </c>
      <c r="J11" s="6" t="s">
        <v>8</v>
      </c>
      <c r="K11" s="1" t="s">
        <v>37</v>
      </c>
      <c r="L11" s="1" t="s">
        <v>37</v>
      </c>
      <c r="M11" s="1" t="s">
        <v>54</v>
      </c>
      <c r="N11" s="5">
        <v>32</v>
      </c>
      <c r="O11" s="5">
        <v>1</v>
      </c>
      <c r="P11">
        <f>VLOOKUP(J11,[1]Sheet1!$E$1:$F$65536,2,FALSE)</f>
        <v>24.96</v>
      </c>
    </row>
    <row r="12" spans="1:16" x14ac:dyDescent="0.15">
      <c r="A12" s="5">
        <v>10763</v>
      </c>
      <c r="B12" s="6" t="s">
        <v>31</v>
      </c>
      <c r="C12" s="5">
        <v>2</v>
      </c>
      <c r="D12" s="6" t="s">
        <v>42</v>
      </c>
      <c r="E12" s="1" t="s">
        <v>43</v>
      </c>
      <c r="F12" s="1" t="str">
        <f t="shared" si="0"/>
        <v>41928030欧洋洁</v>
      </c>
      <c r="G12" s="1" t="s">
        <v>34</v>
      </c>
      <c r="H12" s="1" t="s">
        <v>35</v>
      </c>
      <c r="I12" s="6" t="s">
        <v>36</v>
      </c>
      <c r="J12" s="6" t="s">
        <v>9</v>
      </c>
      <c r="K12" s="1" t="s">
        <v>37</v>
      </c>
      <c r="L12" s="1" t="s">
        <v>37</v>
      </c>
      <c r="M12" s="1" t="s">
        <v>55</v>
      </c>
      <c r="N12" s="5">
        <v>48.5</v>
      </c>
      <c r="O12" s="5">
        <v>1</v>
      </c>
      <c r="P12">
        <f>VLOOKUP(J12,[1]Sheet1!$E$1:$F$65536,2,FALSE)</f>
        <v>36.86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view="pageBreakPreview" zoomScale="60" zoomScaleNormal="100" workbookViewId="0">
      <selection activeCell="A2" sqref="A2:I9"/>
    </sheetView>
  </sheetViews>
  <sheetFormatPr defaultColWidth="9" defaultRowHeight="13.5" x14ac:dyDescent="0.15"/>
  <sheetData>
    <row r="1" spans="1:9" ht="25.5" x14ac:dyDescent="0.15">
      <c r="A1" s="7" t="s">
        <v>56</v>
      </c>
    </row>
    <row r="2" spans="1:9" ht="54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</row>
    <row r="3" spans="1:9" ht="27" x14ac:dyDescent="0.15">
      <c r="A3" s="8" t="s">
        <v>11</v>
      </c>
      <c r="B3" s="8"/>
      <c r="C3" s="8"/>
      <c r="D3" s="8">
        <v>37.85</v>
      </c>
      <c r="E3" s="8">
        <v>28.88</v>
      </c>
      <c r="F3" s="8"/>
      <c r="G3" s="8"/>
      <c r="H3" s="8"/>
      <c r="I3" s="8">
        <v>66.73</v>
      </c>
    </row>
    <row r="4" spans="1:9" ht="27" x14ac:dyDescent="0.15">
      <c r="A4" s="8" t="s">
        <v>12</v>
      </c>
      <c r="B4" s="8"/>
      <c r="C4" s="8">
        <v>36.479999999999997</v>
      </c>
      <c r="D4" s="8"/>
      <c r="E4" s="8"/>
      <c r="F4" s="8"/>
      <c r="G4" s="8"/>
      <c r="H4" s="8"/>
      <c r="I4" s="8">
        <v>36.479999999999997</v>
      </c>
    </row>
    <row r="5" spans="1:9" ht="27" x14ac:dyDescent="0.15">
      <c r="A5" s="8" t="s">
        <v>13</v>
      </c>
      <c r="B5" s="8"/>
      <c r="C5" s="8"/>
      <c r="D5" s="8">
        <v>37.85</v>
      </c>
      <c r="E5" s="8"/>
      <c r="F5" s="8"/>
      <c r="G5" s="8"/>
      <c r="H5" s="8">
        <v>36.86</v>
      </c>
      <c r="I5" s="8">
        <v>74.709999999999994</v>
      </c>
    </row>
    <row r="6" spans="1:9" ht="27" x14ac:dyDescent="0.15">
      <c r="A6" s="8" t="s">
        <v>14</v>
      </c>
      <c r="B6" s="8"/>
      <c r="C6" s="8"/>
      <c r="D6" s="8"/>
      <c r="E6" s="8"/>
      <c r="F6" s="8">
        <v>63.84</v>
      </c>
      <c r="G6" s="8"/>
      <c r="H6" s="8"/>
      <c r="I6" s="8">
        <v>63.84</v>
      </c>
    </row>
    <row r="7" spans="1:9" ht="27" x14ac:dyDescent="0.15">
      <c r="A7" s="8" t="s">
        <v>15</v>
      </c>
      <c r="B7" s="8"/>
      <c r="C7" s="8"/>
      <c r="D7" s="8">
        <v>37.85</v>
      </c>
      <c r="E7" s="8"/>
      <c r="F7" s="8"/>
      <c r="G7" s="8"/>
      <c r="H7" s="8"/>
      <c r="I7" s="8">
        <v>37.85</v>
      </c>
    </row>
    <row r="8" spans="1:9" ht="27" x14ac:dyDescent="0.15">
      <c r="A8" s="8" t="s">
        <v>16</v>
      </c>
      <c r="B8" s="8">
        <v>38.14</v>
      </c>
      <c r="C8" s="8"/>
      <c r="D8" s="8"/>
      <c r="E8" s="8"/>
      <c r="F8" s="8"/>
      <c r="G8" s="8">
        <v>24.96</v>
      </c>
      <c r="H8" s="8"/>
      <c r="I8" s="8">
        <v>63.1</v>
      </c>
    </row>
    <row r="9" spans="1:9" x14ac:dyDescent="0.15">
      <c r="A9" s="8" t="s">
        <v>10</v>
      </c>
      <c r="B9" s="8">
        <v>38.14</v>
      </c>
      <c r="C9" s="8">
        <v>36.479999999999997</v>
      </c>
      <c r="D9" s="8">
        <v>113.55</v>
      </c>
      <c r="E9" s="8">
        <v>28.88</v>
      </c>
      <c r="F9" s="8">
        <v>63.84</v>
      </c>
      <c r="G9" s="8">
        <v>24.96</v>
      </c>
      <c r="H9" s="8">
        <v>36.86</v>
      </c>
      <c r="I9" s="8">
        <v>342.71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2022-02-19T06:21:33Z</cp:lastPrinted>
  <dcterms:created xsi:type="dcterms:W3CDTF">2022-02-19T02:02:16Z</dcterms:created>
  <dcterms:modified xsi:type="dcterms:W3CDTF">2022-02-19T06:21:33Z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6F642B3F9DE4490ABDD60F81BD19219D</vt:lpwstr>
  </property>
  <property fmtid="{D5CDD505-2E9C-101B-9397-08002B2CF9AE}" pid="3" name="KSOProductBuildVer">
    <vt:lpwstr>2052-11.1.0.10938</vt:lpwstr>
  </property>
</Properties>
</file>