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8" i="1" l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<sst xmlns="http://schemas.openxmlformats.org/spreadsheetml/2006/main" count="91" uniqueCount="45">
  <si>
    <t>求和项:定价</t>
  </si>
  <si>
    <t>教材名称</t>
  </si>
  <si>
    <t>姓名学号</t>
  </si>
  <si>
    <t>A/劳动与社会保障法学(第2版)</t>
  </si>
  <si>
    <t>A/区域经济学(马工程）</t>
  </si>
  <si>
    <t>A/人工智能通识教程</t>
  </si>
  <si>
    <t>总计</t>
  </si>
  <si>
    <t>41930012阿布都克依木·伊力</t>
  </si>
  <si>
    <t>41930017黄淑娟</t>
  </si>
  <si>
    <t>41930022彭慧琴</t>
  </si>
  <si>
    <t>41930034汪科</t>
  </si>
  <si>
    <t>41930038彭知音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</si>
  <si>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</si>
  <si>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</si>
  <si>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</si>
  <si>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</si>
  <si>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</si>
  <si>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</si>
  <si>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</si>
  <si>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</si>
  <si>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</si>
  <si>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</si>
  <si>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</si>
  <si>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</si>
  <si>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</si>
  <si>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</si>
  <si>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</si>
  <si>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41930022</t>
  </si>
  <si>
    <t>彭慧琴</t>
  </si>
  <si>
    <t>发放</t>
  </si>
  <si>
    <t>2019级劳动与社会保障</t>
  </si>
  <si>
    <t>2022-02-19 09:35:14</t>
  </si>
  <si>
    <t>.</t>
  </si>
  <si>
    <t>高等教育出版社</t>
  </si>
  <si>
    <t>41930038</t>
  </si>
  <si>
    <t>彭知音</t>
  </si>
  <si>
    <t>41930012</t>
  </si>
  <si>
    <t>阿布都克依木·伊力</t>
  </si>
  <si>
    <t>41930017</t>
  </si>
  <si>
    <t>黄淑娟</t>
  </si>
  <si>
    <t>安虎森</t>
  </si>
  <si>
    <t>41930034</t>
  </si>
  <si>
    <t>汪科</t>
  </si>
  <si>
    <t>清华大学出版社</t>
  </si>
  <si>
    <t>2019级劳动与社会保障10751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</si>
</sst>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0" fillId="0" borderId="1" xfId="0" applyBorder="1" applyAlignment="1">
      <alignment vertical="center" wrapText="1"/>
    </xf>
    <xf numFmtId="0" fontId="3" fillId="0" borderId="0" xfId="0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1.400196759299" createdVersion="5" refreshedVersion="5" minRefreshableVersion="3" recordCount="5">
  <cacheSource type="worksheet">
    <worksheetSource ref="A3:P8" sheet="Sheet1"/>
  </cacheSource>
  <cacheFields count="16">
    <cacheField name="凭证号" numFmtId="0">
      <sharedItems containsSemiMixedTypes="0" containsString="0" containsNumber="1" containsInteger="1" minValue="10751" maxValue="10751" count="1">
        <n v="10751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5">
        <s v="41930022"/>
        <s v="41930038"/>
        <s v="41930012"/>
        <s v="41930017"/>
        <s v="41930034"/>
      </sharedItems>
    </cacheField>
    <cacheField name="姓名" numFmtId="0">
      <sharedItems count="5">
        <s v="彭慧琴"/>
        <s v="彭知音"/>
        <s v="阿布都克依木·伊力"/>
        <s v="黄淑娟"/>
        <s v="汪科"/>
      </sharedItems>
    </cacheField>
    <cacheField name="姓名学号" numFmtId="0">
      <sharedItems count="5">
        <s v="41930022彭慧琴"/>
        <s v="41930038彭知音"/>
        <s v="41930012阿布都克依木·伊力"/>
        <s v="41930017黄淑娟"/>
        <s v="41930034汪科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劳动与社会保障"/>
      </sharedItems>
    </cacheField>
    <cacheField name="出库时间" numFmtId="49">
      <sharedItems count="1">
        <s v="2022-02-19 09:35:14"/>
      </sharedItems>
    </cacheField>
    <cacheField name="教材名称" numFmtId="49">
      <sharedItems count="3">
        <s v="A/劳动与社会保障法学(第2版)"/>
        <s v="A/区域经济学(马工程）"/>
        <s v="A/人工智能通识教程"/>
      </sharedItems>
    </cacheField>
    <cacheField name="教材作者" numFmtId="0">
      <sharedItems count="2">
        <s v="."/>
        <s v="安虎森"/>
      </sharedItems>
    </cacheField>
    <cacheField name="版别号" numFmtId="0">
      <sharedItems count="1">
        <s v="."/>
      </sharedItems>
    </cacheField>
    <cacheField name="出版社" numFmtId="0">
      <sharedItems count="2">
        <s v="高等教育出版社"/>
        <s v="清华大学出版社"/>
      </sharedItems>
    </cacheField>
    <cacheField name="单价" numFmtId="0">
      <sharedItems containsSemiMixedTypes="0" containsString="0" containsNumber="1" minValue="44" maxValue="49.8" count="3">
        <n v="44"/>
        <n v="45"/>
        <n v="49.8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33.44" maxValue="37.85" count="3">
        <n v="33.44"/>
        <n v="34.200000000000003"/>
        <n v="37.85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0"/>
    <x v="0"/>
    <x v="0"/>
    <x v="0"/>
    <x v="0"/>
    <x v="0"/>
    <x v="0"/>
  </r>
  <r>
    <x v="0"/>
    <x v="0"/>
    <x v="0"/>
    <x v="3"/>
    <x v="3"/>
    <x v="3"/>
    <x v="0"/>
    <x v="0"/>
    <x v="0"/>
    <x v="1"/>
    <x v="1"/>
    <x v="0"/>
    <x v="0"/>
    <x v="1"/>
    <x v="0"/>
    <x v="1"/>
  </r>
  <r>
    <x v="0"/>
    <x v="0"/>
    <x v="0"/>
    <x v="4"/>
    <x v="4"/>
    <x v="4"/>
    <x v="0"/>
    <x v="0"/>
    <x v="0"/>
    <x v="2"/>
    <x v="0"/>
    <x v="0"/>
    <x v="1"/>
    <x v="2"/>
    <x v="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5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E10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6">
        <item x="2"/>
        <item x="3"/>
        <item x="0"/>
        <item x="4"/>
        <item x="1"/>
        <item t="default"/>
      </items>
    </pivotField>
    <pivotField compact="0" showAll="0"/>
    <pivotField compact="0" showAll="0"/>
    <pivotField compact="0" showAll="0"/>
    <pivotField axis="axisCol" compact="0" showAll="0">
      <items count="4">
        <item x="0"/>
        <item x="1"/>
        <item x="2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9"/>
  </colFields>
  <colItems count="4">
    <i>
      <x/>
    </i>
    <i>
      <x v="1"/>
    </i>
    <i>
      <x v="2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0"/>
  <sheetViews>
    <sheetView workbookViewId="0">
      <selection activeCell="A7" sqref="A3:E10"/>
    </sheetView>
  </sheetViews>
  <sheetFormatPr defaultColWidth="9" defaultRowHeight="13.5" x14ac:dyDescent="0.15"/>
  <cols>
    <col min="1" max="1" width="28.125"/>
    <col min="2" max="4" width="28.875"/>
    <col min="5" max="5" width="7.375"/>
  </cols>
  <sheetData>
    <row r="3" spans="1:5" x14ac:dyDescent="0.15">
      <c r="A3" t="s">
        <v>0</v>
      </c>
      <c r="B3" t="s">
        <v>1</v>
      </c>
    </row>
    <row r="4" spans="1:5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</row>
    <row r="5" spans="1:5" x14ac:dyDescent="0.15">
      <c r="A5" t="s">
        <v>7</v>
      </c>
      <c r="B5">
        <v>33.44</v>
      </c>
      <c r="E5">
        <v>33.44</v>
      </c>
    </row>
    <row r="6" spans="1:5" x14ac:dyDescent="0.15">
      <c r="A6" t="s">
        <v>8</v>
      </c>
      <c r="C6">
        <v>34.200000000000003</v>
      </c>
      <c r="E6">
        <v>34.200000000000003</v>
      </c>
    </row>
    <row r="7" spans="1:5" x14ac:dyDescent="0.15">
      <c r="A7" t="s">
        <v>9</v>
      </c>
      <c r="B7">
        <v>33.44</v>
      </c>
      <c r="E7">
        <v>33.44</v>
      </c>
    </row>
    <row r="8" spans="1:5" x14ac:dyDescent="0.15">
      <c r="A8" t="s">
        <v>10</v>
      </c>
      <c r="D8">
        <v>37.85</v>
      </c>
      <c r="E8">
        <v>37.85</v>
      </c>
    </row>
    <row r="9" spans="1:5" x14ac:dyDescent="0.15">
      <c r="A9" t="s">
        <v>11</v>
      </c>
      <c r="B9">
        <v>33.44</v>
      </c>
      <c r="E9">
        <v>33.44</v>
      </c>
    </row>
    <row r="10" spans="1:5" x14ac:dyDescent="0.15">
      <c r="A10" t="s">
        <v>6</v>
      </c>
      <c r="B10">
        <v>100.32</v>
      </c>
      <c r="C10">
        <v>34.200000000000003</v>
      </c>
      <c r="D10">
        <v>37.85</v>
      </c>
      <c r="E10">
        <v>172.37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8"/>
  <sheetViews>
    <sheetView workbookViewId="0">
      <selection activeCell="H6" sqref="H6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16.625" customWidth="1"/>
    <col min="7" max="7" width="9.375" customWidth="1"/>
    <col min="8" max="8" width="18.75" customWidth="1"/>
    <col min="9" max="9" width="18.875" style="2" customWidth="1"/>
    <col min="10" max="10" width="25.125" style="2" customWidth="1"/>
    <col min="11" max="11" width="9.375" customWidth="1"/>
    <col min="12" max="12" width="7.375" customWidth="1"/>
    <col min="13" max="13" width="13.125" customWidth="1"/>
    <col min="14" max="15" width="5.375" customWidth="1"/>
  </cols>
  <sheetData>
    <row r="3" spans="1:16" x14ac:dyDescent="0.15">
      <c r="A3" s="3" t="s">
        <v>12</v>
      </c>
      <c r="B3" s="4" t="s">
        <v>13</v>
      </c>
      <c r="C3" s="3" t="s">
        <v>14</v>
      </c>
      <c r="D3" s="4" t="s">
        <v>15</v>
      </c>
      <c r="E3" s="3" t="s">
        <v>16</v>
      </c>
      <c r="F3" s="3" t="s">
        <v>2</v>
      </c>
      <c r="G3" s="3" t="s">
        <v>17</v>
      </c>
      <c r="H3" s="3" t="s">
        <v>18</v>
      </c>
      <c r="I3" s="4" t="s">
        <v>19</v>
      </c>
      <c r="J3" s="4" t="s">
        <v>1</v>
      </c>
      <c r="K3" s="3" t="s">
        <v>20</v>
      </c>
      <c r="L3" s="3" t="s">
        <v>21</v>
      </c>
      <c r="M3" s="3" t="s">
        <v>22</v>
      </c>
      <c r="N3" s="3" t="s">
        <v>23</v>
      </c>
      <c r="O3" s="3" t="s">
        <v>24</v>
      </c>
      <c r="P3" t="s">
        <v>25</v>
      </c>
    </row>
    <row r="4" spans="1:16" x14ac:dyDescent="0.15">
      <c r="A4" s="5">
        <v>10751</v>
      </c>
      <c r="B4" s="6" t="s">
        <v>26</v>
      </c>
      <c r="C4" s="5">
        <v>2</v>
      </c>
      <c r="D4" s="6" t="s">
        <v>27</v>
      </c>
      <c r="E4" s="1" t="s">
        <v>28</v>
      </c>
      <c r="F4" s="1" t="str">
        <f>D4&amp;E4</f>
        <v>41930022彭慧琴</v>
      </c>
      <c r="G4" s="1" t="s">
        <v>29</v>
      </c>
      <c r="H4" s="1" t="s">
        <v>30</v>
      </c>
      <c r="I4" s="6" t="s">
        <v>31</v>
      </c>
      <c r="J4" s="6" t="s">
        <v>3</v>
      </c>
      <c r="K4" s="1" t="s">
        <v>32</v>
      </c>
      <c r="L4" s="1" t="s">
        <v>32</v>
      </c>
      <c r="M4" s="1" t="s">
        <v>33</v>
      </c>
      <c r="N4" s="5">
        <v>44</v>
      </c>
      <c r="O4" s="5">
        <v>1</v>
      </c>
      <c r="P4">
        <f>VLOOKUP(J4,[1]Sheet1!$E$1:$F$65536,2,FALSE)</f>
        <v>33.44</v>
      </c>
    </row>
    <row r="5" spans="1:16" x14ac:dyDescent="0.15">
      <c r="A5" s="5">
        <v>10751</v>
      </c>
      <c r="B5" s="6" t="s">
        <v>26</v>
      </c>
      <c r="C5" s="5">
        <v>2</v>
      </c>
      <c r="D5" s="6" t="s">
        <v>34</v>
      </c>
      <c r="E5" s="1" t="s">
        <v>35</v>
      </c>
      <c r="F5" s="1" t="str">
        <f>D5&amp;E5</f>
        <v>41930038彭知音</v>
      </c>
      <c r="G5" s="1" t="s">
        <v>29</v>
      </c>
      <c r="H5" s="1" t="s">
        <v>30</v>
      </c>
      <c r="I5" s="6" t="s">
        <v>31</v>
      </c>
      <c r="J5" s="6" t="s">
        <v>3</v>
      </c>
      <c r="K5" s="1" t="s">
        <v>32</v>
      </c>
      <c r="L5" s="1" t="s">
        <v>32</v>
      </c>
      <c r="M5" s="1" t="s">
        <v>33</v>
      </c>
      <c r="N5" s="5">
        <v>44</v>
      </c>
      <c r="O5" s="5">
        <v>1</v>
      </c>
      <c r="P5">
        <f>VLOOKUP(J5,[1]Sheet1!$E$1:$F$65536,2,FALSE)</f>
        <v>33.44</v>
      </c>
    </row>
    <row r="6" spans="1:16" x14ac:dyDescent="0.15">
      <c r="A6" s="5">
        <v>10751</v>
      </c>
      <c r="B6" s="6" t="s">
        <v>26</v>
      </c>
      <c r="C6" s="5">
        <v>2</v>
      </c>
      <c r="D6" s="6" t="s">
        <v>36</v>
      </c>
      <c r="E6" s="1" t="s">
        <v>37</v>
      </c>
      <c r="F6" s="1" t="str">
        <f>D6&amp;E6</f>
        <v>41930012阿布都克依木·伊力</v>
      </c>
      <c r="G6" s="1" t="s">
        <v>29</v>
      </c>
      <c r="H6" s="1" t="s">
        <v>30</v>
      </c>
      <c r="I6" s="6" t="s">
        <v>31</v>
      </c>
      <c r="J6" s="6" t="s">
        <v>3</v>
      </c>
      <c r="K6" s="1" t="s">
        <v>32</v>
      </c>
      <c r="L6" s="1" t="s">
        <v>32</v>
      </c>
      <c r="M6" s="1" t="s">
        <v>33</v>
      </c>
      <c r="N6" s="5">
        <v>44</v>
      </c>
      <c r="O6" s="5">
        <v>1</v>
      </c>
      <c r="P6">
        <f>VLOOKUP(J6,[1]Sheet1!$E$1:$F$65536,2,FALSE)</f>
        <v>33.44</v>
      </c>
    </row>
    <row r="7" spans="1:16" x14ac:dyDescent="0.15">
      <c r="A7" s="5">
        <v>10751</v>
      </c>
      <c r="B7" s="6" t="s">
        <v>26</v>
      </c>
      <c r="C7" s="5">
        <v>2</v>
      </c>
      <c r="D7" s="6" t="s">
        <v>38</v>
      </c>
      <c r="E7" s="1" t="s">
        <v>39</v>
      </c>
      <c r="F7" s="1" t="str">
        <f>D7&amp;E7</f>
        <v>41930017黄淑娟</v>
      </c>
      <c r="G7" s="1" t="s">
        <v>29</v>
      </c>
      <c r="H7" s="1" t="s">
        <v>30</v>
      </c>
      <c r="I7" s="6" t="s">
        <v>31</v>
      </c>
      <c r="J7" s="6" t="s">
        <v>4</v>
      </c>
      <c r="K7" s="1" t="s">
        <v>40</v>
      </c>
      <c r="L7" s="1" t="s">
        <v>32</v>
      </c>
      <c r="M7" s="1" t="s">
        <v>33</v>
      </c>
      <c r="N7" s="5">
        <v>45</v>
      </c>
      <c r="O7" s="5">
        <v>1</v>
      </c>
      <c r="P7">
        <f>VLOOKUP(J7,[1]Sheet1!$E$1:$F$65536,2,FALSE)</f>
        <v>34.200000000000003</v>
      </c>
    </row>
    <row r="8" spans="1:16" x14ac:dyDescent="0.15">
      <c r="A8" s="5">
        <v>10751</v>
      </c>
      <c r="B8" s="6" t="s">
        <v>26</v>
      </c>
      <c r="C8" s="5">
        <v>2</v>
      </c>
      <c r="D8" s="6" t="s">
        <v>41</v>
      </c>
      <c r="E8" s="1" t="s">
        <v>42</v>
      </c>
      <c r="F8" s="1" t="str">
        <f>D8&amp;E8</f>
        <v>41930034汪科</v>
      </c>
      <c r="G8" s="1" t="s">
        <v>29</v>
      </c>
      <c r="H8" s="1" t="s">
        <v>30</v>
      </c>
      <c r="I8" s="6" t="s">
        <v>31</v>
      </c>
      <c r="J8" s="6" t="s">
        <v>5</v>
      </c>
      <c r="K8" s="1" t="s">
        <v>32</v>
      </c>
      <c r="L8" s="1" t="s">
        <v>32</v>
      </c>
      <c r="M8" s="1" t="s">
        <v>43</v>
      </c>
      <c r="N8" s="5">
        <v>49.8</v>
      </c>
      <c r="O8" s="5">
        <v>1</v>
      </c>
      <c r="P8">
        <f>VLOOKUP(J8,[1]Sheet1!$E$1:$F$65536,2,FALSE)</f>
        <v>37.85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ColWidth="9" defaultRowHeight="13.5" x14ac:dyDescent="0.15"/>
  <sheetData>
    <row r="1" spans="1:5" ht="22.5" x14ac:dyDescent="0.15">
      <c r="A1" s="8" t="s">
        <v>44</v>
      </c>
    </row>
    <row r="2" spans="1:5" ht="54" x14ac:dyDescent="0.15">
      <c r="A2" s="7" t="s">
        <v>2</v>
      </c>
      <c r="B2" s="7" t="s">
        <v>3</v>
      </c>
      <c r="C2" s="7" t="s">
        <v>4</v>
      </c>
      <c r="D2" s="7" t="s">
        <v>5</v>
      </c>
      <c r="E2" s="7" t="s">
        <v>6</v>
      </c>
    </row>
    <row r="3" spans="1:5" ht="54" x14ac:dyDescent="0.15">
      <c r="A3" s="7" t="s">
        <v>7</v>
      </c>
      <c r="B3" s="7">
        <v>33.44</v>
      </c>
      <c r="C3" s="7"/>
      <c r="D3" s="7"/>
      <c r="E3" s="7">
        <v>33.44</v>
      </c>
    </row>
    <row r="4" spans="1:5" ht="27" x14ac:dyDescent="0.15">
      <c r="A4" s="7" t="s">
        <v>8</v>
      </c>
      <c r="B4" s="7"/>
      <c r="C4" s="7">
        <v>34.200000000000003</v>
      </c>
      <c r="D4" s="7"/>
      <c r="E4" s="7">
        <v>34.200000000000003</v>
      </c>
    </row>
    <row r="5" spans="1:5" ht="27" x14ac:dyDescent="0.15">
      <c r="A5" s="7" t="s">
        <v>9</v>
      </c>
      <c r="B5" s="7">
        <v>33.44</v>
      </c>
      <c r="C5" s="7"/>
      <c r="D5" s="7"/>
      <c r="E5" s="7">
        <v>33.44</v>
      </c>
    </row>
    <row r="6" spans="1:5" ht="27" x14ac:dyDescent="0.15">
      <c r="A6" s="7" t="s">
        <v>10</v>
      </c>
      <c r="B6" s="7"/>
      <c r="C6" s="7"/>
      <c r="D6" s="7">
        <v>37.85</v>
      </c>
      <c r="E6" s="7">
        <v>37.85</v>
      </c>
    </row>
    <row r="7" spans="1:5" ht="27" x14ac:dyDescent="0.15">
      <c r="A7" s="7" t="s">
        <v>11</v>
      </c>
      <c r="B7" s="7">
        <v>33.44</v>
      </c>
      <c r="C7" s="7"/>
      <c r="D7" s="7"/>
      <c r="E7" s="7">
        <v>33.44</v>
      </c>
    </row>
    <row r="8" spans="1:5" x14ac:dyDescent="0.15">
      <c r="A8" s="7" t="s">
        <v>6</v>
      </c>
      <c r="B8" s="7">
        <v>100.32</v>
      </c>
      <c r="C8" s="7">
        <v>34.200000000000003</v>
      </c>
      <c r="D8" s="7">
        <v>37.85</v>
      </c>
      <c r="E8" s="7">
        <v>172.37</v>
      </c>
    </row>
  </sheetData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Sheet2</vt:lpstr>
      <vt:lpstr>Sheet1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2022-02-19T06:12:11Z</cp:lastPrinted>
  <dcterms:created xsi:type="dcterms:W3CDTF">2022-02-19T01:35:40Z</dcterms:created>
  <dcterms:modified xsi:type="dcterms:W3CDTF">2022-02-19T06:12:13Z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810667DA4022445F9D594A26F0B7F11E</vt:lpwstr>
  </property>
  <property fmtid="{D5CDD505-2E9C-101B-9397-08002B2CF9AE}" pid="3" name="KSOProductBuildVer">
    <vt:lpwstr>2052-11.1.0.10938</vt:lpwstr>
  </property>
</Properties>
</file>