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9" i="1" l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<sst xmlns="http://schemas.openxmlformats.org/spreadsheetml/2006/main" count="341" uniqueCount="136">
  <si>
    <t>求和项:价格</t>
  </si>
  <si>
    <t>教材名称</t>
  </si>
  <si>
    <t>姓名学号</t>
  </si>
  <si>
    <t>A/税法 2021注册会计师考试教材</t>
  </si>
  <si>
    <t>A/文学理论(第2版)</t>
  </si>
  <si>
    <t>总计</t>
  </si>
  <si>
    <t>41905202缪东旭</t>
  </si>
  <si>
    <t>41905204王韬宇</t>
  </si>
  <si>
    <t>41905205高宇洋</t>
  </si>
  <si>
    <t>41905206孟成道</t>
  </si>
  <si>
    <t>41905210何宇轩</t>
  </si>
  <si>
    <t>41905211房子轩</t>
  </si>
  <si>
    <t>41905212何流</t>
  </si>
  <si>
    <t>41905213刘其坤</t>
  </si>
  <si>
    <t>41905218杨佳卉</t>
  </si>
  <si>
    <t>41905225曾维潇</t>
  </si>
  <si>
    <t>41905226陈锐</t>
  </si>
  <si>
    <t>41905229陈洁怡</t>
  </si>
  <si>
    <t>41905232陶蕊</t>
  </si>
  <si>
    <t>41905235夏静宜</t>
  </si>
  <si>
    <t>41905240刘星钰</t>
  </si>
  <si>
    <t>41905241陈佳</t>
  </si>
  <si>
    <t>41905242付一涵</t>
  </si>
  <si>
    <t>41905243李祎颖</t>
  </si>
  <si>
    <t>41905252罗思语</t>
  </si>
  <si>
    <t>41905254周思琪</t>
  </si>
  <si>
    <t>41905255管欣然</t>
  </si>
  <si>
    <t>41908110胡又予</t>
  </si>
  <si>
    <t>41911146赵佳仪</t>
  </si>
  <si>
    <t>41912446魏静怡</t>
  </si>
  <si>
    <t>41924012陈艳玲</t>
  </si>
  <si>
    <t>41930027廖莎莎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</si>
  <si>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</si>
  <si>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</si>
  <si>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</si>
  <si>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</si>
  <si>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</si>
  <si>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</si>
  <si>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</si>
  <si>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</si>
  <si>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</si>
  <si>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</si>
  <si>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</si>
  <si>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</si>
  <si>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</si>
  <si>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价格</t>
  </si>
  <si>
    <t>2021-2022</t>
  </si>
  <si>
    <t>41905255</t>
  </si>
  <si>
    <t>管欣然</t>
  </si>
  <si>
    <t>发放</t>
  </si>
  <si>
    <t>2019级保险学（财务与会计双语实验班）</t>
  </si>
  <si>
    <t>2022-02-17 16:40:11</t>
  </si>
  <si>
    <t>.</t>
  </si>
  <si>
    <t>中国财政经济出版社</t>
  </si>
  <si>
    <t>41905213</t>
  </si>
  <si>
    <t>刘其坤</t>
  </si>
  <si>
    <t>41924012</t>
  </si>
  <si>
    <t>陈艳玲</t>
  </si>
  <si>
    <t>41905202</t>
  </si>
  <si>
    <t>缪东旭</t>
  </si>
  <si>
    <t>41905205</t>
  </si>
  <si>
    <t>高宇洋</t>
  </si>
  <si>
    <t>41905210</t>
  </si>
  <si>
    <t>何宇轩</t>
  </si>
  <si>
    <t>41912446</t>
  </si>
  <si>
    <t>魏静怡</t>
  </si>
  <si>
    <t>41905204</t>
  </si>
  <si>
    <t>王韬宇</t>
  </si>
  <si>
    <t>41905212</t>
  </si>
  <si>
    <t>何流</t>
  </si>
  <si>
    <t>41905232</t>
  </si>
  <si>
    <t>陶蕊</t>
  </si>
  <si>
    <t>41905241</t>
  </si>
  <si>
    <t>陈佳</t>
  </si>
  <si>
    <t>41905242</t>
  </si>
  <si>
    <t>付一涵</t>
  </si>
  <si>
    <t>41908110</t>
  </si>
  <si>
    <t>胡又予</t>
  </si>
  <si>
    <t>41905211</t>
  </si>
  <si>
    <t>房子轩</t>
  </si>
  <si>
    <t>41905226</t>
  </si>
  <si>
    <t>陈锐</t>
  </si>
  <si>
    <t>41905229</t>
  </si>
  <si>
    <t>陈洁怡</t>
  </si>
  <si>
    <t>41905240</t>
  </si>
  <si>
    <t>刘星钰</t>
  </si>
  <si>
    <t>41905206</t>
  </si>
  <si>
    <t>孟成道</t>
  </si>
  <si>
    <t>41905225</t>
  </si>
  <si>
    <t>曾维潇</t>
  </si>
  <si>
    <t>41905235</t>
  </si>
  <si>
    <t>夏静宜</t>
  </si>
  <si>
    <t>41905252</t>
  </si>
  <si>
    <t>罗思语</t>
  </si>
  <si>
    <t>41905254</t>
  </si>
  <si>
    <t>周思琪</t>
  </si>
  <si>
    <t>41911146</t>
  </si>
  <si>
    <t>赵佳仪</t>
  </si>
  <si>
    <t>41905243</t>
  </si>
  <si>
    <t>李祎颖</t>
  </si>
  <si>
    <t>41930027</t>
  </si>
  <si>
    <t>廖莎莎</t>
  </si>
  <si>
    <t>41905218</t>
  </si>
  <si>
    <t>杨佳卉</t>
  </si>
  <si>
    <t>高等教育出版社</t>
  </si>
  <si>
    <t>2019级保险学（财务与会计双语实验班）10574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</si>
  <si>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</si>
  <si>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</si>
  <si>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文学理论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</si>
  <si>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</si>
  <si>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41905202</t>
    </r>
    <r>
      <rPr>
        <sz val="11"/>
        <color theme="1"/>
        <rFont val="宋体"/>
        <family val="3"/>
        <charset val="134"/>
      </rPr>
      <t>缪东旭</t>
    </r>
  </si>
  <si>
    <r>
      <t>41905204</t>
    </r>
    <r>
      <rPr>
        <sz val="11"/>
        <color theme="1"/>
        <rFont val="宋体"/>
        <family val="3"/>
        <charset val="134"/>
      </rPr>
      <t>王韬宇</t>
    </r>
  </si>
  <si>
    <r>
      <t>41905205</t>
    </r>
    <r>
      <rPr>
        <sz val="11"/>
        <color theme="1"/>
        <rFont val="宋体"/>
        <family val="3"/>
        <charset val="134"/>
      </rPr>
      <t>高宇洋</t>
    </r>
  </si>
  <si>
    <r>
      <t>41905206</t>
    </r>
    <r>
      <rPr>
        <sz val="11"/>
        <color theme="1"/>
        <rFont val="宋体"/>
        <family val="3"/>
        <charset val="134"/>
      </rPr>
      <t>孟成道</t>
    </r>
  </si>
  <si>
    <r>
      <t>41905210</t>
    </r>
    <r>
      <rPr>
        <sz val="11"/>
        <color theme="1"/>
        <rFont val="宋体"/>
        <family val="3"/>
        <charset val="134"/>
      </rPr>
      <t>何宇轩</t>
    </r>
  </si>
  <si>
    <r>
      <t>41905211</t>
    </r>
    <r>
      <rPr>
        <sz val="11"/>
        <color theme="1"/>
        <rFont val="宋体"/>
        <family val="3"/>
        <charset val="134"/>
      </rPr>
      <t>房子轩</t>
    </r>
  </si>
  <si>
    <r>
      <t>41905212</t>
    </r>
    <r>
      <rPr>
        <sz val="11"/>
        <color theme="1"/>
        <rFont val="宋体"/>
        <family val="3"/>
        <charset val="134"/>
      </rPr>
      <t>何流</t>
    </r>
  </si>
  <si>
    <r>
      <t>41905213</t>
    </r>
    <r>
      <rPr>
        <sz val="11"/>
        <color theme="1"/>
        <rFont val="宋体"/>
        <family val="3"/>
        <charset val="134"/>
      </rPr>
      <t>刘其坤</t>
    </r>
  </si>
  <si>
    <r>
      <t>41905218</t>
    </r>
    <r>
      <rPr>
        <sz val="11"/>
        <color theme="1"/>
        <rFont val="宋体"/>
        <family val="3"/>
        <charset val="134"/>
      </rPr>
      <t>杨佳卉</t>
    </r>
  </si>
  <si>
    <r>
      <t>41905225</t>
    </r>
    <r>
      <rPr>
        <sz val="11"/>
        <color theme="1"/>
        <rFont val="宋体"/>
        <family val="3"/>
        <charset val="134"/>
      </rPr>
      <t>曾维潇</t>
    </r>
  </si>
  <si>
    <r>
      <t>41905226</t>
    </r>
    <r>
      <rPr>
        <sz val="11"/>
        <color theme="1"/>
        <rFont val="宋体"/>
        <family val="3"/>
        <charset val="134"/>
      </rPr>
      <t>陈锐</t>
    </r>
  </si>
  <si>
    <r>
      <t>41905229</t>
    </r>
    <r>
      <rPr>
        <sz val="11"/>
        <color theme="1"/>
        <rFont val="宋体"/>
        <family val="3"/>
        <charset val="134"/>
      </rPr>
      <t>陈洁怡</t>
    </r>
  </si>
  <si>
    <r>
      <t>41905232</t>
    </r>
    <r>
      <rPr>
        <sz val="11"/>
        <color theme="1"/>
        <rFont val="宋体"/>
        <family val="3"/>
        <charset val="134"/>
      </rPr>
      <t>陶蕊</t>
    </r>
  </si>
  <si>
    <r>
      <t>41905235</t>
    </r>
    <r>
      <rPr>
        <sz val="11"/>
        <color theme="1"/>
        <rFont val="宋体"/>
        <family val="3"/>
        <charset val="134"/>
      </rPr>
      <t>夏静宜</t>
    </r>
  </si>
  <si>
    <r>
      <t>41905240</t>
    </r>
    <r>
      <rPr>
        <sz val="11"/>
        <color theme="1"/>
        <rFont val="宋体"/>
        <family val="3"/>
        <charset val="134"/>
      </rPr>
      <t>刘星钰</t>
    </r>
  </si>
  <si>
    <r>
      <t>41905241</t>
    </r>
    <r>
      <rPr>
        <sz val="11"/>
        <color theme="1"/>
        <rFont val="宋体"/>
        <family val="3"/>
        <charset val="134"/>
      </rPr>
      <t>陈佳</t>
    </r>
  </si>
  <si>
    <r>
      <t>41905242</t>
    </r>
    <r>
      <rPr>
        <sz val="11"/>
        <color theme="1"/>
        <rFont val="宋体"/>
        <family val="3"/>
        <charset val="134"/>
      </rPr>
      <t>付一涵</t>
    </r>
  </si>
  <si>
    <r>
      <t>41905243</t>
    </r>
    <r>
      <rPr>
        <sz val="11"/>
        <color theme="1"/>
        <rFont val="宋体"/>
        <family val="3"/>
        <charset val="134"/>
      </rPr>
      <t>李祎颖</t>
    </r>
  </si>
  <si>
    <r>
      <t>41905252</t>
    </r>
    <r>
      <rPr>
        <sz val="11"/>
        <color theme="1"/>
        <rFont val="宋体"/>
        <family val="3"/>
        <charset val="134"/>
      </rPr>
      <t>罗思语</t>
    </r>
  </si>
  <si>
    <r>
      <t>41905254</t>
    </r>
    <r>
      <rPr>
        <sz val="11"/>
        <color theme="1"/>
        <rFont val="宋体"/>
        <family val="3"/>
        <charset val="134"/>
      </rPr>
      <t>周思琪</t>
    </r>
  </si>
  <si>
    <r>
      <t>41905255</t>
    </r>
    <r>
      <rPr>
        <sz val="11"/>
        <color theme="1"/>
        <rFont val="宋体"/>
        <family val="3"/>
        <charset val="134"/>
      </rPr>
      <t>管欣然</t>
    </r>
  </si>
  <si>
    <r>
      <t>41908110</t>
    </r>
    <r>
      <rPr>
        <sz val="11"/>
        <color theme="1"/>
        <rFont val="宋体"/>
        <family val="3"/>
        <charset val="134"/>
      </rPr>
      <t>胡又予</t>
    </r>
  </si>
  <si>
    <r>
      <t>41911146</t>
    </r>
    <r>
      <rPr>
        <sz val="11"/>
        <color theme="1"/>
        <rFont val="宋体"/>
        <family val="3"/>
        <charset val="134"/>
      </rPr>
      <t>赵佳仪</t>
    </r>
  </si>
  <si>
    <r>
      <t>41912446</t>
    </r>
    <r>
      <rPr>
        <sz val="11"/>
        <color theme="1"/>
        <rFont val="宋体"/>
        <family val="3"/>
        <charset val="134"/>
      </rPr>
      <t>魏静怡</t>
    </r>
  </si>
  <si>
    <r>
      <t>41924012</t>
    </r>
    <r>
      <rPr>
        <sz val="11"/>
        <color theme="1"/>
        <rFont val="宋体"/>
        <family val="3"/>
        <charset val="134"/>
      </rPr>
      <t>陈艳玲</t>
    </r>
  </si>
  <si>
    <r>
      <t>41930027</t>
    </r>
    <r>
      <rPr>
        <sz val="11"/>
        <color theme="1"/>
        <rFont val="宋体"/>
        <family val="3"/>
        <charset val="134"/>
      </rPr>
      <t>廖莎莎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</si>
</sst>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A/线性代数(原书第九版，史蒂文）</v>
          </cell>
          <cell r="F132">
            <v>60.04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09.696875000001" createdVersion="5" refreshedVersion="5" minRefreshableVersion="3" recordCount="26">
  <cacheSource type="worksheet">
    <worksheetSource ref="A3:P29" sheet="Sheet1"/>
  </cacheSource>
  <cacheFields count="16">
    <cacheField name="凭证号" numFmtId="0">
      <sharedItems containsSemiMixedTypes="0" containsString="0" containsNumber="1" containsInteger="1" minValue="10574" maxValue="10574" count="1">
        <n v="1057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6">
        <s v="41905255"/>
        <s v="41905213"/>
        <s v="41924012"/>
        <s v="41905202"/>
        <s v="41905205"/>
        <s v="41905210"/>
        <s v="41912446"/>
        <s v="41905204"/>
        <s v="41905212"/>
        <s v="41905232"/>
        <s v="41905241"/>
        <s v="41905242"/>
        <s v="41908110"/>
        <s v="41905211"/>
        <s v="41905226"/>
        <s v="41905229"/>
        <s v="41905240"/>
        <s v="41905206"/>
        <s v="41905225"/>
        <s v="41905235"/>
        <s v="41905252"/>
        <s v="41905254"/>
        <s v="41911146"/>
        <s v="41905243"/>
        <s v="41930027"/>
        <s v="41905218"/>
      </sharedItems>
    </cacheField>
    <cacheField name="姓名" numFmtId="0">
      <sharedItems count="26">
        <s v="管欣然"/>
        <s v="刘其坤"/>
        <s v="陈艳玲"/>
        <s v="缪东旭"/>
        <s v="高宇洋"/>
        <s v="何宇轩"/>
        <s v="魏静怡"/>
        <s v="王韬宇"/>
        <s v="何流"/>
        <s v="陶蕊"/>
        <s v="陈佳"/>
        <s v="付一涵"/>
        <s v="胡又予"/>
        <s v="房子轩"/>
        <s v="陈锐"/>
        <s v="陈洁怡"/>
        <s v="刘星钰"/>
        <s v="孟成道"/>
        <s v="曾维潇"/>
        <s v="夏静宜"/>
        <s v="罗思语"/>
        <s v="周思琪"/>
        <s v="赵佳仪"/>
        <s v="李祎颖"/>
        <s v="廖莎莎"/>
        <s v="杨佳卉"/>
      </sharedItems>
    </cacheField>
    <cacheField name="姓名学号" numFmtId="0">
      <sharedItems count="26">
        <s v="41905255管欣然"/>
        <s v="41905213刘其坤"/>
        <s v="41924012陈艳玲"/>
        <s v="41905202缪东旭"/>
        <s v="41905205高宇洋"/>
        <s v="41905210何宇轩"/>
        <s v="41912446魏静怡"/>
        <s v="41905204王韬宇"/>
        <s v="41905212何流"/>
        <s v="41905232陶蕊"/>
        <s v="41905241陈佳"/>
        <s v="41905242付一涵"/>
        <s v="41908110胡又予"/>
        <s v="41905211房子轩"/>
        <s v="41905226陈锐"/>
        <s v="41905229陈洁怡"/>
        <s v="41905240刘星钰"/>
        <s v="41905206孟成道"/>
        <s v="41905225曾维潇"/>
        <s v="41905235夏静宜"/>
        <s v="41905252罗思语"/>
        <s v="41905254周思琪"/>
        <s v="41911146赵佳仪"/>
        <s v="41905243李祎颖"/>
        <s v="41930027廖莎莎"/>
        <s v="41905218杨佳卉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保险学（财务与会计双语实验班）"/>
      </sharedItems>
    </cacheField>
    <cacheField name="出库时间" numFmtId="49">
      <sharedItems count="1">
        <s v="2022-02-17 16:40:11"/>
      </sharedItems>
    </cacheField>
    <cacheField name="教材名称" numFmtId="49">
      <sharedItems count="2">
        <s v="A/税法 2021注册会计师考试教材"/>
        <s v="A/文学理论(第2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中国财政经济出版社"/>
        <s v="高等教育出版社"/>
      </sharedItems>
    </cacheField>
    <cacheField name="单价" numFmtId="0">
      <sharedItems containsSemiMixedTypes="0" containsString="0" containsNumber="1" minValue="37.6" maxValue="84" count="2">
        <n v="84"/>
        <n v="37.6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价格" numFmtId="0">
      <sharedItems containsSemiMixedTypes="0" containsString="0" containsNumber="1" minValue="28.58" maxValue="63.84" count="2">
        <n v="63.84"/>
        <n v="28.5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3"/>
    <x v="23"/>
    <x v="23"/>
    <x v="0"/>
    <x v="0"/>
    <x v="0"/>
    <x v="0"/>
    <x v="0"/>
    <x v="0"/>
    <x v="0"/>
    <x v="0"/>
    <x v="0"/>
    <x v="0"/>
  </r>
  <r>
    <x v="0"/>
    <x v="0"/>
    <x v="0"/>
    <x v="24"/>
    <x v="24"/>
    <x v="24"/>
    <x v="0"/>
    <x v="0"/>
    <x v="0"/>
    <x v="0"/>
    <x v="0"/>
    <x v="0"/>
    <x v="0"/>
    <x v="0"/>
    <x v="0"/>
    <x v="0"/>
  </r>
  <r>
    <x v="0"/>
    <x v="0"/>
    <x v="0"/>
    <x v="25"/>
    <x v="25"/>
    <x v="25"/>
    <x v="0"/>
    <x v="0"/>
    <x v="0"/>
    <x v="1"/>
    <x v="0"/>
    <x v="0"/>
    <x v="1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D31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7">
        <item x="3"/>
        <item x="7"/>
        <item x="4"/>
        <item x="17"/>
        <item x="5"/>
        <item x="13"/>
        <item x="8"/>
        <item x="1"/>
        <item x="25"/>
        <item x="18"/>
        <item x="14"/>
        <item x="15"/>
        <item x="9"/>
        <item x="19"/>
        <item x="16"/>
        <item x="10"/>
        <item x="11"/>
        <item x="23"/>
        <item x="20"/>
        <item x="21"/>
        <item x="0"/>
        <item x="12"/>
        <item x="22"/>
        <item x="6"/>
        <item x="2"/>
        <item x="24"/>
        <item t="default"/>
      </items>
    </pivotField>
    <pivotField compact="0" showAll="0">
      <items count="27">
        <item x="18"/>
        <item x="10"/>
        <item x="15"/>
        <item x="14"/>
        <item x="2"/>
        <item x="13"/>
        <item x="11"/>
        <item x="4"/>
        <item x="0"/>
        <item x="8"/>
        <item x="5"/>
        <item x="12"/>
        <item x="23"/>
        <item x="24"/>
        <item x="1"/>
        <item x="16"/>
        <item x="20"/>
        <item x="17"/>
        <item x="3"/>
        <item x="9"/>
        <item x="7"/>
        <item x="6"/>
        <item x="19"/>
        <item x="25"/>
        <item x="22"/>
        <item x="21"/>
        <item t="default"/>
      </items>
    </pivotField>
    <pivotField axis="axisRow" compact="0" showAll="0">
      <items count="27">
        <item x="3"/>
        <item x="7"/>
        <item x="4"/>
        <item x="17"/>
        <item x="5"/>
        <item x="13"/>
        <item x="8"/>
        <item x="1"/>
        <item x="25"/>
        <item x="18"/>
        <item x="14"/>
        <item x="15"/>
        <item x="9"/>
        <item x="19"/>
        <item x="16"/>
        <item x="10"/>
        <item x="11"/>
        <item x="23"/>
        <item x="20"/>
        <item x="21"/>
        <item x="0"/>
        <item x="12"/>
        <item x="22"/>
        <item x="6"/>
        <item x="2"/>
        <item x="24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3">
        <item x="0"/>
        <item x="1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3">
        <item x="1"/>
        <item x="0"/>
        <item t="default"/>
      </items>
    </pivotField>
  </pivotFields>
  <rowFields count="1">
    <field x="5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求和项:价格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workbookViewId="0">
      <selection activeCell="A9" sqref="A3:D31"/>
    </sheetView>
  </sheetViews>
  <sheetFormatPr defaultColWidth="9" defaultRowHeight="13.5" x14ac:dyDescent="0.15"/>
  <cols>
    <col min="1" max="1" width="15.625"/>
    <col min="2" max="3" width="31.125"/>
    <col min="4" max="4" width="8.375"/>
  </cols>
  <sheetData>
    <row r="3" spans="1:4" x14ac:dyDescent="0.15">
      <c r="A3" t="s">
        <v>0</v>
      </c>
      <c r="B3" t="s">
        <v>1</v>
      </c>
    </row>
    <row r="4" spans="1:4" x14ac:dyDescent="0.15">
      <c r="A4" t="s">
        <v>2</v>
      </c>
      <c r="B4" t="s">
        <v>3</v>
      </c>
      <c r="C4" t="s">
        <v>4</v>
      </c>
      <c r="D4" t="s">
        <v>5</v>
      </c>
    </row>
    <row r="5" spans="1:4" x14ac:dyDescent="0.15">
      <c r="A5" t="s">
        <v>6</v>
      </c>
      <c r="B5">
        <v>63.84</v>
      </c>
      <c r="D5">
        <v>63.84</v>
      </c>
    </row>
    <row r="6" spans="1:4" x14ac:dyDescent="0.15">
      <c r="A6" t="s">
        <v>7</v>
      </c>
      <c r="B6">
        <v>63.84</v>
      </c>
      <c r="D6">
        <v>63.84</v>
      </c>
    </row>
    <row r="7" spans="1:4" x14ac:dyDescent="0.15">
      <c r="A7" t="s">
        <v>8</v>
      </c>
      <c r="B7">
        <v>63.84</v>
      </c>
      <c r="D7">
        <v>63.84</v>
      </c>
    </row>
    <row r="8" spans="1:4" x14ac:dyDescent="0.15">
      <c r="A8" t="s">
        <v>9</v>
      </c>
      <c r="B8">
        <v>63.84</v>
      </c>
      <c r="D8">
        <v>63.84</v>
      </c>
    </row>
    <row r="9" spans="1:4" x14ac:dyDescent="0.15">
      <c r="A9" t="s">
        <v>10</v>
      </c>
      <c r="B9">
        <v>63.84</v>
      </c>
      <c r="D9">
        <v>63.84</v>
      </c>
    </row>
    <row r="10" spans="1:4" x14ac:dyDescent="0.15">
      <c r="A10" t="s">
        <v>11</v>
      </c>
      <c r="B10">
        <v>63.84</v>
      </c>
      <c r="D10">
        <v>63.84</v>
      </c>
    </row>
    <row r="11" spans="1:4" x14ac:dyDescent="0.15">
      <c r="A11" t="s">
        <v>12</v>
      </c>
      <c r="B11">
        <v>63.84</v>
      </c>
      <c r="D11">
        <v>63.84</v>
      </c>
    </row>
    <row r="12" spans="1:4" x14ac:dyDescent="0.15">
      <c r="A12" t="s">
        <v>13</v>
      </c>
      <c r="B12">
        <v>63.84</v>
      </c>
      <c r="D12">
        <v>63.84</v>
      </c>
    </row>
    <row r="13" spans="1:4" x14ac:dyDescent="0.15">
      <c r="A13" t="s">
        <v>14</v>
      </c>
      <c r="C13">
        <v>28.58</v>
      </c>
      <c r="D13">
        <v>28.58</v>
      </c>
    </row>
    <row r="14" spans="1:4" x14ac:dyDescent="0.15">
      <c r="A14" t="s">
        <v>15</v>
      </c>
      <c r="B14">
        <v>63.84</v>
      </c>
      <c r="D14">
        <v>63.84</v>
      </c>
    </row>
    <row r="15" spans="1:4" x14ac:dyDescent="0.15">
      <c r="A15" t="s">
        <v>16</v>
      </c>
      <c r="B15">
        <v>63.84</v>
      </c>
      <c r="D15">
        <v>63.84</v>
      </c>
    </row>
    <row r="16" spans="1:4" x14ac:dyDescent="0.15">
      <c r="A16" t="s">
        <v>17</v>
      </c>
      <c r="B16">
        <v>63.84</v>
      </c>
      <c r="D16">
        <v>63.84</v>
      </c>
    </row>
    <row r="17" spans="1:4" x14ac:dyDescent="0.15">
      <c r="A17" t="s">
        <v>18</v>
      </c>
      <c r="B17">
        <v>63.84</v>
      </c>
      <c r="D17">
        <v>63.84</v>
      </c>
    </row>
    <row r="18" spans="1:4" x14ac:dyDescent="0.15">
      <c r="A18" t="s">
        <v>19</v>
      </c>
      <c r="B18">
        <v>63.84</v>
      </c>
      <c r="D18">
        <v>63.84</v>
      </c>
    </row>
    <row r="19" spans="1:4" x14ac:dyDescent="0.15">
      <c r="A19" t="s">
        <v>20</v>
      </c>
      <c r="B19">
        <v>63.84</v>
      </c>
      <c r="D19">
        <v>63.84</v>
      </c>
    </row>
    <row r="20" spans="1:4" x14ac:dyDescent="0.15">
      <c r="A20" t="s">
        <v>21</v>
      </c>
      <c r="B20">
        <v>63.84</v>
      </c>
      <c r="D20">
        <v>63.84</v>
      </c>
    </row>
    <row r="21" spans="1:4" x14ac:dyDescent="0.15">
      <c r="A21" t="s">
        <v>22</v>
      </c>
      <c r="B21">
        <v>63.84</v>
      </c>
      <c r="D21">
        <v>63.84</v>
      </c>
    </row>
    <row r="22" spans="1:4" x14ac:dyDescent="0.15">
      <c r="A22" t="s">
        <v>23</v>
      </c>
      <c r="B22">
        <v>63.84</v>
      </c>
      <c r="D22">
        <v>63.84</v>
      </c>
    </row>
    <row r="23" spans="1:4" x14ac:dyDescent="0.15">
      <c r="A23" t="s">
        <v>24</v>
      </c>
      <c r="B23">
        <v>63.84</v>
      </c>
      <c r="D23">
        <v>63.84</v>
      </c>
    </row>
    <row r="24" spans="1:4" x14ac:dyDescent="0.15">
      <c r="A24" t="s">
        <v>25</v>
      </c>
      <c r="B24">
        <v>63.84</v>
      </c>
      <c r="D24">
        <v>63.84</v>
      </c>
    </row>
    <row r="25" spans="1:4" x14ac:dyDescent="0.15">
      <c r="A25" t="s">
        <v>26</v>
      </c>
      <c r="B25">
        <v>63.84</v>
      </c>
      <c r="D25">
        <v>63.84</v>
      </c>
    </row>
    <row r="26" spans="1:4" x14ac:dyDescent="0.15">
      <c r="A26" t="s">
        <v>27</v>
      </c>
      <c r="B26">
        <v>63.84</v>
      </c>
      <c r="D26">
        <v>63.84</v>
      </c>
    </row>
    <row r="27" spans="1:4" x14ac:dyDescent="0.15">
      <c r="A27" t="s">
        <v>28</v>
      </c>
      <c r="B27">
        <v>63.84</v>
      </c>
      <c r="D27">
        <v>63.84</v>
      </c>
    </row>
    <row r="28" spans="1:4" x14ac:dyDescent="0.15">
      <c r="A28" t="s">
        <v>29</v>
      </c>
      <c r="B28">
        <v>63.84</v>
      </c>
      <c r="D28">
        <v>63.84</v>
      </c>
    </row>
    <row r="29" spans="1:4" x14ac:dyDescent="0.15">
      <c r="A29" t="s">
        <v>30</v>
      </c>
      <c r="B29">
        <v>63.84</v>
      </c>
      <c r="D29">
        <v>63.84</v>
      </c>
    </row>
    <row r="30" spans="1:4" x14ac:dyDescent="0.15">
      <c r="A30" t="s">
        <v>31</v>
      </c>
      <c r="B30">
        <v>63.84</v>
      </c>
      <c r="D30">
        <v>63.84</v>
      </c>
    </row>
    <row r="31" spans="1:4" x14ac:dyDescent="0.15">
      <c r="A31" t="s">
        <v>5</v>
      </c>
      <c r="B31">
        <v>1596</v>
      </c>
      <c r="C31">
        <v>28.58</v>
      </c>
      <c r="D31">
        <v>1624.58</v>
      </c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H8" sqref="H8"/>
    </sheetView>
  </sheetViews>
  <sheetFormatPr defaultColWidth="9" defaultRowHeight="13.5" x14ac:dyDescent="0.15"/>
  <cols>
    <col min="1" max="1" width="7.375" customWidth="1"/>
    <col min="2" max="2" width="9.25" style="1" customWidth="1"/>
    <col min="3" max="3" width="5.375" customWidth="1"/>
    <col min="4" max="4" width="8.375" style="1" customWidth="1"/>
    <col min="5" max="6" width="6.25" customWidth="1"/>
    <col min="7" max="7" width="9.375" customWidth="1"/>
    <col min="8" max="8" width="33.25" customWidth="1"/>
    <col min="9" max="9" width="18.875" style="1" customWidth="1"/>
    <col min="10" max="10" width="27.125" style="1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2" t="s">
        <v>32</v>
      </c>
      <c r="B3" s="3" t="s">
        <v>33</v>
      </c>
      <c r="C3" s="2" t="s">
        <v>34</v>
      </c>
      <c r="D3" s="3" t="s">
        <v>35</v>
      </c>
      <c r="E3" s="2" t="s">
        <v>36</v>
      </c>
      <c r="F3" s="2" t="s">
        <v>2</v>
      </c>
      <c r="G3" s="2" t="s">
        <v>37</v>
      </c>
      <c r="H3" s="2" t="s">
        <v>38</v>
      </c>
      <c r="I3" s="3" t="s">
        <v>39</v>
      </c>
      <c r="J3" s="3" t="s">
        <v>1</v>
      </c>
      <c r="K3" s="2" t="s">
        <v>40</v>
      </c>
      <c r="L3" s="2" t="s">
        <v>41</v>
      </c>
      <c r="M3" s="2" t="s">
        <v>42</v>
      </c>
      <c r="N3" s="2" t="s">
        <v>43</v>
      </c>
      <c r="O3" s="2" t="s">
        <v>44</v>
      </c>
      <c r="P3" t="s">
        <v>45</v>
      </c>
    </row>
    <row r="4" spans="1:16" x14ac:dyDescent="0.15">
      <c r="A4" s="4">
        <v>10574</v>
      </c>
      <c r="B4" s="5" t="s">
        <v>46</v>
      </c>
      <c r="C4" s="4">
        <v>2</v>
      </c>
      <c r="D4" s="5" t="s">
        <v>47</v>
      </c>
      <c r="E4" s="6" t="s">
        <v>48</v>
      </c>
      <c r="F4" s="6" t="str">
        <f>D4&amp;E4</f>
        <v>41905255管欣然</v>
      </c>
      <c r="G4" s="6" t="s">
        <v>49</v>
      </c>
      <c r="H4" s="6" t="s">
        <v>50</v>
      </c>
      <c r="I4" s="5" t="s">
        <v>51</v>
      </c>
      <c r="J4" s="5" t="s">
        <v>3</v>
      </c>
      <c r="K4" s="6" t="s">
        <v>52</v>
      </c>
      <c r="L4" s="6" t="s">
        <v>52</v>
      </c>
      <c r="M4" s="6" t="s">
        <v>53</v>
      </c>
      <c r="N4" s="4">
        <v>84</v>
      </c>
      <c r="O4" s="4">
        <v>1</v>
      </c>
      <c r="P4">
        <f>VLOOKUP(J4,[1]Sheet1!$E:$F,2,FALSE)</f>
        <v>63.84</v>
      </c>
    </row>
    <row r="5" spans="1:16" x14ac:dyDescent="0.15">
      <c r="A5" s="4">
        <v>10574</v>
      </c>
      <c r="B5" s="5" t="s">
        <v>46</v>
      </c>
      <c r="C5" s="4">
        <v>2</v>
      </c>
      <c r="D5" s="5" t="s">
        <v>54</v>
      </c>
      <c r="E5" s="6" t="s">
        <v>55</v>
      </c>
      <c r="F5" s="6" t="str">
        <f t="shared" ref="F5:F29" si="0">D5&amp;E5</f>
        <v>41905213刘其坤</v>
      </c>
      <c r="G5" s="6" t="s">
        <v>49</v>
      </c>
      <c r="H5" s="6" t="s">
        <v>50</v>
      </c>
      <c r="I5" s="5" t="s">
        <v>51</v>
      </c>
      <c r="J5" s="5" t="s">
        <v>3</v>
      </c>
      <c r="K5" s="6" t="s">
        <v>52</v>
      </c>
      <c r="L5" s="6" t="s">
        <v>52</v>
      </c>
      <c r="M5" s="6" t="s">
        <v>53</v>
      </c>
      <c r="N5" s="4">
        <v>84</v>
      </c>
      <c r="O5" s="4">
        <v>1</v>
      </c>
      <c r="P5">
        <f>VLOOKUP(J5,[1]Sheet1!$E:$F,2,FALSE)</f>
        <v>63.84</v>
      </c>
    </row>
    <row r="6" spans="1:16" x14ac:dyDescent="0.15">
      <c r="A6" s="4">
        <v>10574</v>
      </c>
      <c r="B6" s="5" t="s">
        <v>46</v>
      </c>
      <c r="C6" s="4">
        <v>2</v>
      </c>
      <c r="D6" s="5" t="s">
        <v>56</v>
      </c>
      <c r="E6" s="6" t="s">
        <v>57</v>
      </c>
      <c r="F6" s="6" t="str">
        <f t="shared" si="0"/>
        <v>41924012陈艳玲</v>
      </c>
      <c r="G6" s="6" t="s">
        <v>49</v>
      </c>
      <c r="H6" s="6" t="s">
        <v>50</v>
      </c>
      <c r="I6" s="5" t="s">
        <v>51</v>
      </c>
      <c r="J6" s="5" t="s">
        <v>3</v>
      </c>
      <c r="K6" s="6" t="s">
        <v>52</v>
      </c>
      <c r="L6" s="6" t="s">
        <v>52</v>
      </c>
      <c r="M6" s="6" t="s">
        <v>53</v>
      </c>
      <c r="N6" s="4">
        <v>84</v>
      </c>
      <c r="O6" s="4">
        <v>1</v>
      </c>
      <c r="P6">
        <f>VLOOKUP(J6,[1]Sheet1!$E:$F,2,FALSE)</f>
        <v>63.84</v>
      </c>
    </row>
    <row r="7" spans="1:16" x14ac:dyDescent="0.15">
      <c r="A7" s="4">
        <v>10574</v>
      </c>
      <c r="B7" s="5" t="s">
        <v>46</v>
      </c>
      <c r="C7" s="4">
        <v>2</v>
      </c>
      <c r="D7" s="5" t="s">
        <v>58</v>
      </c>
      <c r="E7" s="6" t="s">
        <v>59</v>
      </c>
      <c r="F7" s="6" t="str">
        <f t="shared" si="0"/>
        <v>41905202缪东旭</v>
      </c>
      <c r="G7" s="6" t="s">
        <v>49</v>
      </c>
      <c r="H7" s="6" t="s">
        <v>50</v>
      </c>
      <c r="I7" s="5" t="s">
        <v>51</v>
      </c>
      <c r="J7" s="5" t="s">
        <v>3</v>
      </c>
      <c r="K7" s="6" t="s">
        <v>52</v>
      </c>
      <c r="L7" s="6" t="s">
        <v>52</v>
      </c>
      <c r="M7" s="6" t="s">
        <v>53</v>
      </c>
      <c r="N7" s="4">
        <v>84</v>
      </c>
      <c r="O7" s="4">
        <v>1</v>
      </c>
      <c r="P7">
        <f>VLOOKUP(J7,[1]Sheet1!$E:$F,2,FALSE)</f>
        <v>63.84</v>
      </c>
    </row>
    <row r="8" spans="1:16" x14ac:dyDescent="0.15">
      <c r="A8" s="4">
        <v>10574</v>
      </c>
      <c r="B8" s="5" t="s">
        <v>46</v>
      </c>
      <c r="C8" s="4">
        <v>2</v>
      </c>
      <c r="D8" s="5" t="s">
        <v>60</v>
      </c>
      <c r="E8" s="6" t="s">
        <v>61</v>
      </c>
      <c r="F8" s="6" t="str">
        <f t="shared" si="0"/>
        <v>41905205高宇洋</v>
      </c>
      <c r="G8" s="6" t="s">
        <v>49</v>
      </c>
      <c r="H8" s="6" t="s">
        <v>50</v>
      </c>
      <c r="I8" s="5" t="s">
        <v>51</v>
      </c>
      <c r="J8" s="5" t="s">
        <v>3</v>
      </c>
      <c r="K8" s="6" t="s">
        <v>52</v>
      </c>
      <c r="L8" s="6" t="s">
        <v>52</v>
      </c>
      <c r="M8" s="6" t="s">
        <v>53</v>
      </c>
      <c r="N8" s="4">
        <v>84</v>
      </c>
      <c r="O8" s="4">
        <v>1</v>
      </c>
      <c r="P8">
        <f>VLOOKUP(J8,[1]Sheet1!$E:$F,2,FALSE)</f>
        <v>63.84</v>
      </c>
    </row>
    <row r="9" spans="1:16" x14ac:dyDescent="0.15">
      <c r="A9" s="4">
        <v>10574</v>
      </c>
      <c r="B9" s="5" t="s">
        <v>46</v>
      </c>
      <c r="C9" s="4">
        <v>2</v>
      </c>
      <c r="D9" s="5" t="s">
        <v>62</v>
      </c>
      <c r="E9" s="6" t="s">
        <v>63</v>
      </c>
      <c r="F9" s="6" t="str">
        <f t="shared" si="0"/>
        <v>41905210何宇轩</v>
      </c>
      <c r="G9" s="6" t="s">
        <v>49</v>
      </c>
      <c r="H9" s="6" t="s">
        <v>50</v>
      </c>
      <c r="I9" s="5" t="s">
        <v>51</v>
      </c>
      <c r="J9" s="5" t="s">
        <v>3</v>
      </c>
      <c r="K9" s="6" t="s">
        <v>52</v>
      </c>
      <c r="L9" s="6" t="s">
        <v>52</v>
      </c>
      <c r="M9" s="6" t="s">
        <v>53</v>
      </c>
      <c r="N9" s="4">
        <v>84</v>
      </c>
      <c r="O9" s="4">
        <v>1</v>
      </c>
      <c r="P9">
        <f>VLOOKUP(J9,[1]Sheet1!$E:$F,2,FALSE)</f>
        <v>63.84</v>
      </c>
    </row>
    <row r="10" spans="1:16" x14ac:dyDescent="0.15">
      <c r="A10" s="4">
        <v>10574</v>
      </c>
      <c r="B10" s="5" t="s">
        <v>46</v>
      </c>
      <c r="C10" s="4">
        <v>2</v>
      </c>
      <c r="D10" s="5" t="s">
        <v>64</v>
      </c>
      <c r="E10" s="6" t="s">
        <v>65</v>
      </c>
      <c r="F10" s="6" t="str">
        <f t="shared" si="0"/>
        <v>41912446魏静怡</v>
      </c>
      <c r="G10" s="6" t="s">
        <v>49</v>
      </c>
      <c r="H10" s="6" t="s">
        <v>50</v>
      </c>
      <c r="I10" s="5" t="s">
        <v>51</v>
      </c>
      <c r="J10" s="5" t="s">
        <v>3</v>
      </c>
      <c r="K10" s="6" t="s">
        <v>52</v>
      </c>
      <c r="L10" s="6" t="s">
        <v>52</v>
      </c>
      <c r="M10" s="6" t="s">
        <v>53</v>
      </c>
      <c r="N10" s="4">
        <v>84</v>
      </c>
      <c r="O10" s="4">
        <v>1</v>
      </c>
      <c r="P10">
        <f>VLOOKUP(J10,[1]Sheet1!$E:$F,2,FALSE)</f>
        <v>63.84</v>
      </c>
    </row>
    <row r="11" spans="1:16" x14ac:dyDescent="0.15">
      <c r="A11" s="4">
        <v>10574</v>
      </c>
      <c r="B11" s="5" t="s">
        <v>46</v>
      </c>
      <c r="C11" s="4">
        <v>2</v>
      </c>
      <c r="D11" s="5" t="s">
        <v>66</v>
      </c>
      <c r="E11" s="6" t="s">
        <v>67</v>
      </c>
      <c r="F11" s="6" t="str">
        <f t="shared" si="0"/>
        <v>41905204王韬宇</v>
      </c>
      <c r="G11" s="6" t="s">
        <v>49</v>
      </c>
      <c r="H11" s="6" t="s">
        <v>50</v>
      </c>
      <c r="I11" s="5" t="s">
        <v>51</v>
      </c>
      <c r="J11" s="5" t="s">
        <v>3</v>
      </c>
      <c r="K11" s="6" t="s">
        <v>52</v>
      </c>
      <c r="L11" s="6" t="s">
        <v>52</v>
      </c>
      <c r="M11" s="6" t="s">
        <v>53</v>
      </c>
      <c r="N11" s="4">
        <v>84</v>
      </c>
      <c r="O11" s="4">
        <v>1</v>
      </c>
      <c r="P11">
        <f>VLOOKUP(J11,[1]Sheet1!$E:$F,2,FALSE)</f>
        <v>63.84</v>
      </c>
    </row>
    <row r="12" spans="1:16" x14ac:dyDescent="0.15">
      <c r="A12" s="4">
        <v>10574</v>
      </c>
      <c r="B12" s="5" t="s">
        <v>46</v>
      </c>
      <c r="C12" s="4">
        <v>2</v>
      </c>
      <c r="D12" s="5" t="s">
        <v>68</v>
      </c>
      <c r="E12" s="6" t="s">
        <v>69</v>
      </c>
      <c r="F12" s="6" t="str">
        <f t="shared" si="0"/>
        <v>41905212何流</v>
      </c>
      <c r="G12" s="6" t="s">
        <v>49</v>
      </c>
      <c r="H12" s="6" t="s">
        <v>50</v>
      </c>
      <c r="I12" s="5" t="s">
        <v>51</v>
      </c>
      <c r="J12" s="5" t="s">
        <v>3</v>
      </c>
      <c r="K12" s="6" t="s">
        <v>52</v>
      </c>
      <c r="L12" s="6" t="s">
        <v>52</v>
      </c>
      <c r="M12" s="6" t="s">
        <v>53</v>
      </c>
      <c r="N12" s="4">
        <v>84</v>
      </c>
      <c r="O12" s="4">
        <v>1</v>
      </c>
      <c r="P12">
        <f>VLOOKUP(J12,[1]Sheet1!$E:$F,2,FALSE)</f>
        <v>63.84</v>
      </c>
    </row>
    <row r="13" spans="1:16" x14ac:dyDescent="0.15">
      <c r="A13" s="4">
        <v>10574</v>
      </c>
      <c r="B13" s="5" t="s">
        <v>46</v>
      </c>
      <c r="C13" s="4">
        <v>2</v>
      </c>
      <c r="D13" s="5" t="s">
        <v>70</v>
      </c>
      <c r="E13" s="6" t="s">
        <v>71</v>
      </c>
      <c r="F13" s="6" t="str">
        <f t="shared" si="0"/>
        <v>41905232陶蕊</v>
      </c>
      <c r="G13" s="6" t="s">
        <v>49</v>
      </c>
      <c r="H13" s="6" t="s">
        <v>50</v>
      </c>
      <c r="I13" s="5" t="s">
        <v>51</v>
      </c>
      <c r="J13" s="5" t="s">
        <v>3</v>
      </c>
      <c r="K13" s="6" t="s">
        <v>52</v>
      </c>
      <c r="L13" s="6" t="s">
        <v>52</v>
      </c>
      <c r="M13" s="6" t="s">
        <v>53</v>
      </c>
      <c r="N13" s="4">
        <v>84</v>
      </c>
      <c r="O13" s="4">
        <v>1</v>
      </c>
      <c r="P13">
        <f>VLOOKUP(J13,[1]Sheet1!$E:$F,2,FALSE)</f>
        <v>63.84</v>
      </c>
    </row>
    <row r="14" spans="1:16" x14ac:dyDescent="0.15">
      <c r="A14" s="4">
        <v>10574</v>
      </c>
      <c r="B14" s="5" t="s">
        <v>46</v>
      </c>
      <c r="C14" s="4">
        <v>2</v>
      </c>
      <c r="D14" s="5" t="s">
        <v>72</v>
      </c>
      <c r="E14" s="6" t="s">
        <v>73</v>
      </c>
      <c r="F14" s="6" t="str">
        <f t="shared" si="0"/>
        <v>41905241陈佳</v>
      </c>
      <c r="G14" s="6" t="s">
        <v>49</v>
      </c>
      <c r="H14" s="6" t="s">
        <v>50</v>
      </c>
      <c r="I14" s="5" t="s">
        <v>51</v>
      </c>
      <c r="J14" s="5" t="s">
        <v>3</v>
      </c>
      <c r="K14" s="6" t="s">
        <v>52</v>
      </c>
      <c r="L14" s="6" t="s">
        <v>52</v>
      </c>
      <c r="M14" s="6" t="s">
        <v>53</v>
      </c>
      <c r="N14" s="4">
        <v>84</v>
      </c>
      <c r="O14" s="4">
        <v>1</v>
      </c>
      <c r="P14">
        <f>VLOOKUP(J14,[1]Sheet1!$E:$F,2,FALSE)</f>
        <v>63.84</v>
      </c>
    </row>
    <row r="15" spans="1:16" x14ac:dyDescent="0.15">
      <c r="A15" s="4">
        <v>10574</v>
      </c>
      <c r="B15" s="5" t="s">
        <v>46</v>
      </c>
      <c r="C15" s="4">
        <v>2</v>
      </c>
      <c r="D15" s="5" t="s">
        <v>74</v>
      </c>
      <c r="E15" s="6" t="s">
        <v>75</v>
      </c>
      <c r="F15" s="6" t="str">
        <f t="shared" si="0"/>
        <v>41905242付一涵</v>
      </c>
      <c r="G15" s="6" t="s">
        <v>49</v>
      </c>
      <c r="H15" s="6" t="s">
        <v>50</v>
      </c>
      <c r="I15" s="5" t="s">
        <v>51</v>
      </c>
      <c r="J15" s="5" t="s">
        <v>3</v>
      </c>
      <c r="K15" s="6" t="s">
        <v>52</v>
      </c>
      <c r="L15" s="6" t="s">
        <v>52</v>
      </c>
      <c r="M15" s="6" t="s">
        <v>53</v>
      </c>
      <c r="N15" s="4">
        <v>84</v>
      </c>
      <c r="O15" s="4">
        <v>1</v>
      </c>
      <c r="P15">
        <f>VLOOKUP(J15,[1]Sheet1!$E:$F,2,FALSE)</f>
        <v>63.84</v>
      </c>
    </row>
    <row r="16" spans="1:16" x14ac:dyDescent="0.15">
      <c r="A16" s="4">
        <v>10574</v>
      </c>
      <c r="B16" s="5" t="s">
        <v>46</v>
      </c>
      <c r="C16" s="4">
        <v>2</v>
      </c>
      <c r="D16" s="5" t="s">
        <v>76</v>
      </c>
      <c r="E16" s="6" t="s">
        <v>77</v>
      </c>
      <c r="F16" s="6" t="str">
        <f t="shared" si="0"/>
        <v>41908110胡又予</v>
      </c>
      <c r="G16" s="6" t="s">
        <v>49</v>
      </c>
      <c r="H16" s="6" t="s">
        <v>50</v>
      </c>
      <c r="I16" s="5" t="s">
        <v>51</v>
      </c>
      <c r="J16" s="5" t="s">
        <v>3</v>
      </c>
      <c r="K16" s="6" t="s">
        <v>52</v>
      </c>
      <c r="L16" s="6" t="s">
        <v>52</v>
      </c>
      <c r="M16" s="6" t="s">
        <v>53</v>
      </c>
      <c r="N16" s="4">
        <v>84</v>
      </c>
      <c r="O16" s="4">
        <v>1</v>
      </c>
      <c r="P16">
        <f>VLOOKUP(J16,[1]Sheet1!$E:$F,2,FALSE)</f>
        <v>63.84</v>
      </c>
    </row>
    <row r="17" spans="1:16" x14ac:dyDescent="0.15">
      <c r="A17" s="4">
        <v>10574</v>
      </c>
      <c r="B17" s="5" t="s">
        <v>46</v>
      </c>
      <c r="C17" s="4">
        <v>2</v>
      </c>
      <c r="D17" s="5" t="s">
        <v>78</v>
      </c>
      <c r="E17" s="6" t="s">
        <v>79</v>
      </c>
      <c r="F17" s="6" t="str">
        <f t="shared" si="0"/>
        <v>41905211房子轩</v>
      </c>
      <c r="G17" s="6" t="s">
        <v>49</v>
      </c>
      <c r="H17" s="6" t="s">
        <v>50</v>
      </c>
      <c r="I17" s="5" t="s">
        <v>51</v>
      </c>
      <c r="J17" s="5" t="s">
        <v>3</v>
      </c>
      <c r="K17" s="6" t="s">
        <v>52</v>
      </c>
      <c r="L17" s="6" t="s">
        <v>52</v>
      </c>
      <c r="M17" s="6" t="s">
        <v>53</v>
      </c>
      <c r="N17" s="4">
        <v>84</v>
      </c>
      <c r="O17" s="4">
        <v>1</v>
      </c>
      <c r="P17">
        <f>VLOOKUP(J17,[1]Sheet1!$E:$F,2,FALSE)</f>
        <v>63.84</v>
      </c>
    </row>
    <row r="18" spans="1:16" x14ac:dyDescent="0.15">
      <c r="A18" s="4">
        <v>10574</v>
      </c>
      <c r="B18" s="5" t="s">
        <v>46</v>
      </c>
      <c r="C18" s="4">
        <v>2</v>
      </c>
      <c r="D18" s="5" t="s">
        <v>80</v>
      </c>
      <c r="E18" s="6" t="s">
        <v>81</v>
      </c>
      <c r="F18" s="6" t="str">
        <f t="shared" si="0"/>
        <v>41905226陈锐</v>
      </c>
      <c r="G18" s="6" t="s">
        <v>49</v>
      </c>
      <c r="H18" s="6" t="s">
        <v>50</v>
      </c>
      <c r="I18" s="5" t="s">
        <v>51</v>
      </c>
      <c r="J18" s="5" t="s">
        <v>3</v>
      </c>
      <c r="K18" s="6" t="s">
        <v>52</v>
      </c>
      <c r="L18" s="6" t="s">
        <v>52</v>
      </c>
      <c r="M18" s="6" t="s">
        <v>53</v>
      </c>
      <c r="N18" s="4">
        <v>84</v>
      </c>
      <c r="O18" s="4">
        <v>1</v>
      </c>
      <c r="P18">
        <f>VLOOKUP(J18,[1]Sheet1!$E:$F,2,FALSE)</f>
        <v>63.84</v>
      </c>
    </row>
    <row r="19" spans="1:16" x14ac:dyDescent="0.15">
      <c r="A19" s="4">
        <v>10574</v>
      </c>
      <c r="B19" s="5" t="s">
        <v>46</v>
      </c>
      <c r="C19" s="4">
        <v>2</v>
      </c>
      <c r="D19" s="5" t="s">
        <v>82</v>
      </c>
      <c r="E19" s="6" t="s">
        <v>83</v>
      </c>
      <c r="F19" s="6" t="str">
        <f t="shared" si="0"/>
        <v>41905229陈洁怡</v>
      </c>
      <c r="G19" s="6" t="s">
        <v>49</v>
      </c>
      <c r="H19" s="6" t="s">
        <v>50</v>
      </c>
      <c r="I19" s="5" t="s">
        <v>51</v>
      </c>
      <c r="J19" s="5" t="s">
        <v>3</v>
      </c>
      <c r="K19" s="6" t="s">
        <v>52</v>
      </c>
      <c r="L19" s="6" t="s">
        <v>52</v>
      </c>
      <c r="M19" s="6" t="s">
        <v>53</v>
      </c>
      <c r="N19" s="4">
        <v>84</v>
      </c>
      <c r="O19" s="4">
        <v>1</v>
      </c>
      <c r="P19">
        <f>VLOOKUP(J19,[1]Sheet1!$E:$F,2,FALSE)</f>
        <v>63.84</v>
      </c>
    </row>
    <row r="20" spans="1:16" x14ac:dyDescent="0.15">
      <c r="A20" s="4">
        <v>10574</v>
      </c>
      <c r="B20" s="5" t="s">
        <v>46</v>
      </c>
      <c r="C20" s="4">
        <v>2</v>
      </c>
      <c r="D20" s="5" t="s">
        <v>84</v>
      </c>
      <c r="E20" s="6" t="s">
        <v>85</v>
      </c>
      <c r="F20" s="6" t="str">
        <f t="shared" si="0"/>
        <v>41905240刘星钰</v>
      </c>
      <c r="G20" s="6" t="s">
        <v>49</v>
      </c>
      <c r="H20" s="6" t="s">
        <v>50</v>
      </c>
      <c r="I20" s="5" t="s">
        <v>51</v>
      </c>
      <c r="J20" s="5" t="s">
        <v>3</v>
      </c>
      <c r="K20" s="6" t="s">
        <v>52</v>
      </c>
      <c r="L20" s="6" t="s">
        <v>52</v>
      </c>
      <c r="M20" s="6" t="s">
        <v>53</v>
      </c>
      <c r="N20" s="4">
        <v>84</v>
      </c>
      <c r="O20" s="4">
        <v>1</v>
      </c>
      <c r="P20">
        <f>VLOOKUP(J20,[1]Sheet1!$E:$F,2,FALSE)</f>
        <v>63.84</v>
      </c>
    </row>
    <row r="21" spans="1:16" x14ac:dyDescent="0.15">
      <c r="A21" s="4">
        <v>10574</v>
      </c>
      <c r="B21" s="5" t="s">
        <v>46</v>
      </c>
      <c r="C21" s="4">
        <v>2</v>
      </c>
      <c r="D21" s="5" t="s">
        <v>86</v>
      </c>
      <c r="E21" s="6" t="s">
        <v>87</v>
      </c>
      <c r="F21" s="6" t="str">
        <f t="shared" si="0"/>
        <v>41905206孟成道</v>
      </c>
      <c r="G21" s="6" t="s">
        <v>49</v>
      </c>
      <c r="H21" s="6" t="s">
        <v>50</v>
      </c>
      <c r="I21" s="5" t="s">
        <v>51</v>
      </c>
      <c r="J21" s="5" t="s">
        <v>3</v>
      </c>
      <c r="K21" s="6" t="s">
        <v>52</v>
      </c>
      <c r="L21" s="6" t="s">
        <v>52</v>
      </c>
      <c r="M21" s="6" t="s">
        <v>53</v>
      </c>
      <c r="N21" s="4">
        <v>84</v>
      </c>
      <c r="O21" s="4">
        <v>1</v>
      </c>
      <c r="P21">
        <f>VLOOKUP(J21,[1]Sheet1!$E:$F,2,FALSE)</f>
        <v>63.84</v>
      </c>
    </row>
    <row r="22" spans="1:16" x14ac:dyDescent="0.15">
      <c r="A22" s="4">
        <v>10574</v>
      </c>
      <c r="B22" s="5" t="s">
        <v>46</v>
      </c>
      <c r="C22" s="4">
        <v>2</v>
      </c>
      <c r="D22" s="5" t="s">
        <v>88</v>
      </c>
      <c r="E22" s="6" t="s">
        <v>89</v>
      </c>
      <c r="F22" s="6" t="str">
        <f t="shared" si="0"/>
        <v>41905225曾维潇</v>
      </c>
      <c r="G22" s="6" t="s">
        <v>49</v>
      </c>
      <c r="H22" s="6" t="s">
        <v>50</v>
      </c>
      <c r="I22" s="5" t="s">
        <v>51</v>
      </c>
      <c r="J22" s="5" t="s">
        <v>3</v>
      </c>
      <c r="K22" s="6" t="s">
        <v>52</v>
      </c>
      <c r="L22" s="6" t="s">
        <v>52</v>
      </c>
      <c r="M22" s="6" t="s">
        <v>53</v>
      </c>
      <c r="N22" s="4">
        <v>84</v>
      </c>
      <c r="O22" s="4">
        <v>1</v>
      </c>
      <c r="P22">
        <f>VLOOKUP(J22,[1]Sheet1!$E:$F,2,FALSE)</f>
        <v>63.84</v>
      </c>
    </row>
    <row r="23" spans="1:16" x14ac:dyDescent="0.15">
      <c r="A23" s="4">
        <v>10574</v>
      </c>
      <c r="B23" s="5" t="s">
        <v>46</v>
      </c>
      <c r="C23" s="4">
        <v>2</v>
      </c>
      <c r="D23" s="5" t="s">
        <v>90</v>
      </c>
      <c r="E23" s="6" t="s">
        <v>91</v>
      </c>
      <c r="F23" s="6" t="str">
        <f t="shared" si="0"/>
        <v>41905235夏静宜</v>
      </c>
      <c r="G23" s="6" t="s">
        <v>49</v>
      </c>
      <c r="H23" s="6" t="s">
        <v>50</v>
      </c>
      <c r="I23" s="5" t="s">
        <v>51</v>
      </c>
      <c r="J23" s="5" t="s">
        <v>3</v>
      </c>
      <c r="K23" s="6" t="s">
        <v>52</v>
      </c>
      <c r="L23" s="6" t="s">
        <v>52</v>
      </c>
      <c r="M23" s="6" t="s">
        <v>53</v>
      </c>
      <c r="N23" s="4">
        <v>84</v>
      </c>
      <c r="O23" s="4">
        <v>1</v>
      </c>
      <c r="P23">
        <f>VLOOKUP(J23,[1]Sheet1!$E:$F,2,FALSE)</f>
        <v>63.84</v>
      </c>
    </row>
    <row r="24" spans="1:16" x14ac:dyDescent="0.15">
      <c r="A24" s="4">
        <v>10574</v>
      </c>
      <c r="B24" s="5" t="s">
        <v>46</v>
      </c>
      <c r="C24" s="4">
        <v>2</v>
      </c>
      <c r="D24" s="5" t="s">
        <v>92</v>
      </c>
      <c r="E24" s="6" t="s">
        <v>93</v>
      </c>
      <c r="F24" s="6" t="str">
        <f t="shared" si="0"/>
        <v>41905252罗思语</v>
      </c>
      <c r="G24" s="6" t="s">
        <v>49</v>
      </c>
      <c r="H24" s="6" t="s">
        <v>50</v>
      </c>
      <c r="I24" s="5" t="s">
        <v>51</v>
      </c>
      <c r="J24" s="5" t="s">
        <v>3</v>
      </c>
      <c r="K24" s="6" t="s">
        <v>52</v>
      </c>
      <c r="L24" s="6" t="s">
        <v>52</v>
      </c>
      <c r="M24" s="6" t="s">
        <v>53</v>
      </c>
      <c r="N24" s="4">
        <v>84</v>
      </c>
      <c r="O24" s="4">
        <v>1</v>
      </c>
      <c r="P24">
        <f>VLOOKUP(J24,[1]Sheet1!$E:$F,2,FALSE)</f>
        <v>63.84</v>
      </c>
    </row>
    <row r="25" spans="1:16" x14ac:dyDescent="0.15">
      <c r="A25" s="4">
        <v>10574</v>
      </c>
      <c r="B25" s="5" t="s">
        <v>46</v>
      </c>
      <c r="C25" s="4">
        <v>2</v>
      </c>
      <c r="D25" s="5" t="s">
        <v>94</v>
      </c>
      <c r="E25" s="6" t="s">
        <v>95</v>
      </c>
      <c r="F25" s="6" t="str">
        <f t="shared" si="0"/>
        <v>41905254周思琪</v>
      </c>
      <c r="G25" s="6" t="s">
        <v>49</v>
      </c>
      <c r="H25" s="6" t="s">
        <v>50</v>
      </c>
      <c r="I25" s="5" t="s">
        <v>51</v>
      </c>
      <c r="J25" s="5" t="s">
        <v>3</v>
      </c>
      <c r="K25" s="6" t="s">
        <v>52</v>
      </c>
      <c r="L25" s="6" t="s">
        <v>52</v>
      </c>
      <c r="M25" s="6" t="s">
        <v>53</v>
      </c>
      <c r="N25" s="4">
        <v>84</v>
      </c>
      <c r="O25" s="4">
        <v>1</v>
      </c>
      <c r="P25">
        <f>VLOOKUP(J25,[1]Sheet1!$E:$F,2,FALSE)</f>
        <v>63.84</v>
      </c>
    </row>
    <row r="26" spans="1:16" x14ac:dyDescent="0.15">
      <c r="A26" s="4">
        <v>10574</v>
      </c>
      <c r="B26" s="5" t="s">
        <v>46</v>
      </c>
      <c r="C26" s="4">
        <v>2</v>
      </c>
      <c r="D26" s="5" t="s">
        <v>96</v>
      </c>
      <c r="E26" s="6" t="s">
        <v>97</v>
      </c>
      <c r="F26" s="6" t="str">
        <f t="shared" si="0"/>
        <v>41911146赵佳仪</v>
      </c>
      <c r="G26" s="6" t="s">
        <v>49</v>
      </c>
      <c r="H26" s="6" t="s">
        <v>50</v>
      </c>
      <c r="I26" s="5" t="s">
        <v>51</v>
      </c>
      <c r="J26" s="5" t="s">
        <v>3</v>
      </c>
      <c r="K26" s="6" t="s">
        <v>52</v>
      </c>
      <c r="L26" s="6" t="s">
        <v>52</v>
      </c>
      <c r="M26" s="6" t="s">
        <v>53</v>
      </c>
      <c r="N26" s="4">
        <v>84</v>
      </c>
      <c r="O26" s="4">
        <v>1</v>
      </c>
      <c r="P26">
        <f>VLOOKUP(J26,[1]Sheet1!$E:$F,2,FALSE)</f>
        <v>63.84</v>
      </c>
    </row>
    <row r="27" spans="1:16" x14ac:dyDescent="0.15">
      <c r="A27" s="4">
        <v>10574</v>
      </c>
      <c r="B27" s="5" t="s">
        <v>46</v>
      </c>
      <c r="C27" s="4">
        <v>2</v>
      </c>
      <c r="D27" s="5" t="s">
        <v>98</v>
      </c>
      <c r="E27" s="6" t="s">
        <v>99</v>
      </c>
      <c r="F27" s="6" t="str">
        <f t="shared" si="0"/>
        <v>41905243李祎颖</v>
      </c>
      <c r="G27" s="6" t="s">
        <v>49</v>
      </c>
      <c r="H27" s="6" t="s">
        <v>50</v>
      </c>
      <c r="I27" s="5" t="s">
        <v>51</v>
      </c>
      <c r="J27" s="5" t="s">
        <v>3</v>
      </c>
      <c r="K27" s="6" t="s">
        <v>52</v>
      </c>
      <c r="L27" s="6" t="s">
        <v>52</v>
      </c>
      <c r="M27" s="6" t="s">
        <v>53</v>
      </c>
      <c r="N27" s="4">
        <v>84</v>
      </c>
      <c r="O27" s="4">
        <v>1</v>
      </c>
      <c r="P27">
        <f>VLOOKUP(J27,[1]Sheet1!$E:$F,2,FALSE)</f>
        <v>63.84</v>
      </c>
    </row>
    <row r="28" spans="1:16" x14ac:dyDescent="0.15">
      <c r="A28" s="4">
        <v>10574</v>
      </c>
      <c r="B28" s="5" t="s">
        <v>46</v>
      </c>
      <c r="C28" s="4">
        <v>2</v>
      </c>
      <c r="D28" s="5" t="s">
        <v>100</v>
      </c>
      <c r="E28" s="6" t="s">
        <v>101</v>
      </c>
      <c r="F28" s="6" t="str">
        <f t="shared" si="0"/>
        <v>41930027廖莎莎</v>
      </c>
      <c r="G28" s="6" t="s">
        <v>49</v>
      </c>
      <c r="H28" s="6" t="s">
        <v>50</v>
      </c>
      <c r="I28" s="5" t="s">
        <v>51</v>
      </c>
      <c r="J28" s="5" t="s">
        <v>3</v>
      </c>
      <c r="K28" s="6" t="s">
        <v>52</v>
      </c>
      <c r="L28" s="6" t="s">
        <v>52</v>
      </c>
      <c r="M28" s="6" t="s">
        <v>53</v>
      </c>
      <c r="N28" s="4">
        <v>84</v>
      </c>
      <c r="O28" s="4">
        <v>1</v>
      </c>
      <c r="P28">
        <f>VLOOKUP(J28,[1]Sheet1!$E:$F,2,FALSE)</f>
        <v>63.84</v>
      </c>
    </row>
    <row r="29" spans="1:16" x14ac:dyDescent="0.15">
      <c r="A29" s="4">
        <v>10574</v>
      </c>
      <c r="B29" s="5" t="s">
        <v>46</v>
      </c>
      <c r="C29" s="4">
        <v>2</v>
      </c>
      <c r="D29" s="5" t="s">
        <v>102</v>
      </c>
      <c r="E29" s="6" t="s">
        <v>103</v>
      </c>
      <c r="F29" s="6" t="str">
        <f t="shared" si="0"/>
        <v>41905218杨佳卉</v>
      </c>
      <c r="G29" s="6" t="s">
        <v>49</v>
      </c>
      <c r="H29" s="6" t="s">
        <v>50</v>
      </c>
      <c r="I29" s="5" t="s">
        <v>51</v>
      </c>
      <c r="J29" s="5" t="s">
        <v>4</v>
      </c>
      <c r="K29" s="6" t="s">
        <v>52</v>
      </c>
      <c r="L29" s="6" t="s">
        <v>52</v>
      </c>
      <c r="M29" s="6" t="s">
        <v>104</v>
      </c>
      <c r="N29" s="4">
        <v>37.6</v>
      </c>
      <c r="O29" s="4">
        <v>1</v>
      </c>
      <c r="P29">
        <f>VLOOKUP(J29,[1]Sheet1!$E:$F,2,FALSE)</f>
        <v>28.58</v>
      </c>
    </row>
  </sheetData>
  <phoneticPr fontId="3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view="pageBreakPreview" zoomScale="60" zoomScaleNormal="100" workbookViewId="0">
      <selection activeCell="C14" sqref="C14"/>
    </sheetView>
  </sheetViews>
  <sheetFormatPr defaultColWidth="9" defaultRowHeight="13.5" x14ac:dyDescent="0.15"/>
  <cols>
    <col min="1" max="1" width="15.625" customWidth="1"/>
    <col min="2" max="2" width="31.125" customWidth="1"/>
    <col min="3" max="3" width="18.5" customWidth="1"/>
  </cols>
  <sheetData>
    <row r="1" spans="1:4" ht="20.25" x14ac:dyDescent="0.15">
      <c r="A1" s="8" t="s">
        <v>105</v>
      </c>
      <c r="B1" s="9"/>
      <c r="C1" s="9"/>
      <c r="D1" s="9"/>
    </row>
    <row r="2" spans="1:4" ht="23.1" customHeight="1" x14ac:dyDescent="0.15">
      <c r="A2" s="7" t="s">
        <v>106</v>
      </c>
      <c r="B2" s="7" t="s">
        <v>107</v>
      </c>
      <c r="C2" s="7" t="s">
        <v>108</v>
      </c>
      <c r="D2" s="7" t="s">
        <v>109</v>
      </c>
    </row>
    <row r="3" spans="1:4" ht="23.1" customHeight="1" x14ac:dyDescent="0.15">
      <c r="A3" s="7" t="s">
        <v>110</v>
      </c>
      <c r="B3" s="7">
        <v>63.84</v>
      </c>
      <c r="C3" s="7"/>
      <c r="D3" s="7">
        <v>63.84</v>
      </c>
    </row>
    <row r="4" spans="1:4" ht="23.1" customHeight="1" x14ac:dyDescent="0.15">
      <c r="A4" s="7" t="s">
        <v>111</v>
      </c>
      <c r="B4" s="7">
        <v>63.84</v>
      </c>
      <c r="C4" s="7"/>
      <c r="D4" s="7">
        <v>63.84</v>
      </c>
    </row>
    <row r="5" spans="1:4" ht="23.1" customHeight="1" x14ac:dyDescent="0.15">
      <c r="A5" s="7" t="s">
        <v>112</v>
      </c>
      <c r="B5" s="7">
        <v>63.84</v>
      </c>
      <c r="C5" s="7"/>
      <c r="D5" s="7">
        <v>63.84</v>
      </c>
    </row>
    <row r="6" spans="1:4" ht="23.1" customHeight="1" x14ac:dyDescent="0.15">
      <c r="A6" s="7" t="s">
        <v>113</v>
      </c>
      <c r="B6" s="7">
        <v>63.84</v>
      </c>
      <c r="C6" s="7"/>
      <c r="D6" s="7">
        <v>63.84</v>
      </c>
    </row>
    <row r="7" spans="1:4" ht="23.1" customHeight="1" x14ac:dyDescent="0.15">
      <c r="A7" s="7" t="s">
        <v>114</v>
      </c>
      <c r="B7" s="7">
        <v>63.84</v>
      </c>
      <c r="C7" s="7"/>
      <c r="D7" s="7">
        <v>63.84</v>
      </c>
    </row>
    <row r="8" spans="1:4" ht="23.1" customHeight="1" x14ac:dyDescent="0.15">
      <c r="A8" s="7" t="s">
        <v>115</v>
      </c>
      <c r="B8" s="7">
        <v>63.84</v>
      </c>
      <c r="C8" s="7"/>
      <c r="D8" s="7">
        <v>63.84</v>
      </c>
    </row>
    <row r="9" spans="1:4" ht="23.1" customHeight="1" x14ac:dyDescent="0.15">
      <c r="A9" s="7" t="s">
        <v>116</v>
      </c>
      <c r="B9" s="7">
        <v>63.84</v>
      </c>
      <c r="C9" s="7"/>
      <c r="D9" s="7">
        <v>63.84</v>
      </c>
    </row>
    <row r="10" spans="1:4" ht="23.1" customHeight="1" x14ac:dyDescent="0.15">
      <c r="A10" s="7" t="s">
        <v>117</v>
      </c>
      <c r="B10" s="7">
        <v>63.84</v>
      </c>
      <c r="C10" s="7"/>
      <c r="D10" s="7">
        <v>63.84</v>
      </c>
    </row>
    <row r="11" spans="1:4" ht="23.1" customHeight="1" x14ac:dyDescent="0.15">
      <c r="A11" s="7" t="s">
        <v>118</v>
      </c>
      <c r="B11" s="7"/>
      <c r="C11" s="7">
        <v>28.58</v>
      </c>
      <c r="D11" s="7">
        <v>28.58</v>
      </c>
    </row>
    <row r="12" spans="1:4" ht="23.1" customHeight="1" x14ac:dyDescent="0.15">
      <c r="A12" s="7" t="s">
        <v>119</v>
      </c>
      <c r="B12" s="7">
        <v>63.84</v>
      </c>
      <c r="C12" s="7"/>
      <c r="D12" s="7">
        <v>63.84</v>
      </c>
    </row>
    <row r="13" spans="1:4" ht="23.1" customHeight="1" x14ac:dyDescent="0.15">
      <c r="A13" s="7" t="s">
        <v>120</v>
      </c>
      <c r="B13" s="7">
        <v>63.84</v>
      </c>
      <c r="C13" s="7"/>
      <c r="D13" s="7">
        <v>63.84</v>
      </c>
    </row>
    <row r="14" spans="1:4" ht="23.1" customHeight="1" x14ac:dyDescent="0.15">
      <c r="A14" s="7" t="s">
        <v>121</v>
      </c>
      <c r="B14" s="7">
        <v>63.84</v>
      </c>
      <c r="C14" s="7"/>
      <c r="D14" s="7">
        <v>63.84</v>
      </c>
    </row>
    <row r="15" spans="1:4" ht="23.1" customHeight="1" x14ac:dyDescent="0.15">
      <c r="A15" s="7" t="s">
        <v>122</v>
      </c>
      <c r="B15" s="7">
        <v>63.84</v>
      </c>
      <c r="C15" s="7"/>
      <c r="D15" s="7">
        <v>63.84</v>
      </c>
    </row>
    <row r="16" spans="1:4" ht="23.1" customHeight="1" x14ac:dyDescent="0.15">
      <c r="A16" s="7" t="s">
        <v>123</v>
      </c>
      <c r="B16" s="7">
        <v>63.84</v>
      </c>
      <c r="C16" s="7"/>
      <c r="D16" s="7">
        <v>63.84</v>
      </c>
    </row>
    <row r="17" spans="1:4" ht="23.1" customHeight="1" x14ac:dyDescent="0.15">
      <c r="A17" s="7" t="s">
        <v>124</v>
      </c>
      <c r="B17" s="7">
        <v>63.84</v>
      </c>
      <c r="C17" s="7"/>
      <c r="D17" s="7">
        <v>63.84</v>
      </c>
    </row>
    <row r="18" spans="1:4" ht="23.1" customHeight="1" x14ac:dyDescent="0.15">
      <c r="A18" s="7" t="s">
        <v>125</v>
      </c>
      <c r="B18" s="7">
        <v>63.84</v>
      </c>
      <c r="C18" s="7"/>
      <c r="D18" s="7">
        <v>63.84</v>
      </c>
    </row>
    <row r="19" spans="1:4" ht="23.1" customHeight="1" x14ac:dyDescent="0.15">
      <c r="A19" s="7" t="s">
        <v>126</v>
      </c>
      <c r="B19" s="7">
        <v>63.84</v>
      </c>
      <c r="C19" s="7"/>
      <c r="D19" s="7">
        <v>63.84</v>
      </c>
    </row>
    <row r="20" spans="1:4" ht="23.1" customHeight="1" x14ac:dyDescent="0.15">
      <c r="A20" s="7" t="s">
        <v>127</v>
      </c>
      <c r="B20" s="7">
        <v>63.84</v>
      </c>
      <c r="C20" s="7"/>
      <c r="D20" s="7">
        <v>63.84</v>
      </c>
    </row>
    <row r="21" spans="1:4" ht="23.1" customHeight="1" x14ac:dyDescent="0.15">
      <c r="A21" s="7" t="s">
        <v>128</v>
      </c>
      <c r="B21" s="7">
        <v>63.84</v>
      </c>
      <c r="C21" s="7"/>
      <c r="D21" s="7">
        <v>63.84</v>
      </c>
    </row>
    <row r="22" spans="1:4" ht="23.1" customHeight="1" x14ac:dyDescent="0.15">
      <c r="A22" s="7" t="s">
        <v>129</v>
      </c>
      <c r="B22" s="7">
        <v>63.84</v>
      </c>
      <c r="C22" s="7"/>
      <c r="D22" s="7">
        <v>63.84</v>
      </c>
    </row>
    <row r="23" spans="1:4" ht="23.1" customHeight="1" x14ac:dyDescent="0.15">
      <c r="A23" s="7" t="s">
        <v>130</v>
      </c>
      <c r="B23" s="7">
        <v>63.84</v>
      </c>
      <c r="C23" s="7"/>
      <c r="D23" s="7">
        <v>63.84</v>
      </c>
    </row>
    <row r="24" spans="1:4" ht="23.1" customHeight="1" x14ac:dyDescent="0.15">
      <c r="A24" s="7" t="s">
        <v>131</v>
      </c>
      <c r="B24" s="7">
        <v>63.84</v>
      </c>
      <c r="C24" s="7"/>
      <c r="D24" s="7">
        <v>63.84</v>
      </c>
    </row>
    <row r="25" spans="1:4" ht="23.1" customHeight="1" x14ac:dyDescent="0.15">
      <c r="A25" s="7" t="s">
        <v>132</v>
      </c>
      <c r="B25" s="7">
        <v>63.84</v>
      </c>
      <c r="C25" s="7"/>
      <c r="D25" s="7">
        <v>63.84</v>
      </c>
    </row>
    <row r="26" spans="1:4" ht="23.1" customHeight="1" x14ac:dyDescent="0.15">
      <c r="A26" s="7" t="s">
        <v>133</v>
      </c>
      <c r="B26" s="7">
        <v>63.84</v>
      </c>
      <c r="C26" s="7"/>
      <c r="D26" s="7">
        <v>63.84</v>
      </c>
    </row>
    <row r="27" spans="1:4" ht="23.1" customHeight="1" x14ac:dyDescent="0.15">
      <c r="A27" s="7" t="s">
        <v>134</v>
      </c>
      <c r="B27" s="7">
        <v>63.84</v>
      </c>
      <c r="C27" s="7"/>
      <c r="D27" s="7">
        <v>63.84</v>
      </c>
    </row>
    <row r="28" spans="1:4" ht="23.1" customHeight="1" x14ac:dyDescent="0.15">
      <c r="A28" s="7" t="s">
        <v>135</v>
      </c>
      <c r="B28" s="7">
        <v>63.84</v>
      </c>
      <c r="C28" s="7"/>
      <c r="D28" s="7">
        <v>63.84</v>
      </c>
    </row>
    <row r="29" spans="1:4" ht="23.1" customHeight="1" x14ac:dyDescent="0.15">
      <c r="A29" s="7" t="s">
        <v>109</v>
      </c>
      <c r="B29" s="7">
        <v>1596</v>
      </c>
      <c r="C29" s="7">
        <v>28.58</v>
      </c>
      <c r="D29" s="7">
        <v>1624.58</v>
      </c>
    </row>
  </sheetData>
  <mergeCells count="1">
    <mergeCell ref="A1:D1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2022-02-19T05:32:42Z</cp:lastPrinted>
  <dcterms:created xsi:type="dcterms:W3CDTF">2022-02-17T08:42:30Z</dcterms:created>
  <dcterms:modified xsi:type="dcterms:W3CDTF">2022-02-19T05:32:44Z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05D91DA5E198424DBEA70B8AB6607487</vt:lpwstr>
  </property>
  <property fmtid="{D5CDD505-2E9C-101B-9397-08002B2CF9AE}" pid="3" name="KSOProductBuildVer">
    <vt:lpwstr>2052-11.1.0.10938</vt:lpwstr>
  </property>
</Properties>
</file>