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50" i="1" l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<sst xmlns="http://schemas.openxmlformats.org/spreadsheetml/2006/main" count="579" uniqueCount="143">
  <si>
    <t>求和项:定价</t>
  </si>
  <si>
    <t>教材名称</t>
  </si>
  <si>
    <t>姓名学号</t>
  </si>
  <si>
    <t>A/PYTHON数据分析与挖掘实战(第2版)</t>
  </si>
  <si>
    <t>A/马克思主义政治经济学概论（第二版）—马克思主义理论研究和建设工程重点教材</t>
  </si>
  <si>
    <t>A/偏微分方程数值解法（第二版）</t>
  </si>
  <si>
    <t>A/人工智能通识教程</t>
  </si>
  <si>
    <t>A/算法设计与分析(第2版)</t>
  </si>
  <si>
    <t>A/艺术学概论</t>
  </si>
  <si>
    <t>总计</t>
  </si>
  <si>
    <t>41903134甘天锐</t>
  </si>
  <si>
    <t>41905003潘剑峰</t>
  </si>
  <si>
    <t>41911001刘瑜然</t>
  </si>
  <si>
    <t>41911054周奕莲</t>
  </si>
  <si>
    <t>41911102练梓琪</t>
  </si>
  <si>
    <t>41911222方子圆</t>
  </si>
  <si>
    <t>41912016李安</t>
  </si>
  <si>
    <t>41912024李婧怡</t>
  </si>
  <si>
    <t>41912112苟航</t>
  </si>
  <si>
    <t>41912155周瑜琼</t>
  </si>
  <si>
    <t>41912488滕凯希</t>
  </si>
  <si>
    <t>41912501丁嘉璐</t>
  </si>
  <si>
    <t>41914035熊丽芳</t>
  </si>
  <si>
    <t>41916024刘昕燃</t>
  </si>
  <si>
    <t>41916066向孟婷</t>
  </si>
  <si>
    <t>41916114田可望</t>
  </si>
  <si>
    <t>41926003严文浩</t>
  </si>
  <si>
    <t>41926004叶烜丞</t>
  </si>
  <si>
    <t>41926006潘亮</t>
  </si>
  <si>
    <t>41926028冯若诗</t>
  </si>
  <si>
    <t>41926041程宇兴</t>
  </si>
  <si>
    <t>41927020姚知含</t>
  </si>
  <si>
    <t>41928004陈冀瑶</t>
  </si>
  <si>
    <t>41930018朱冰清</t>
  </si>
  <si>
    <t>41930025张宇</t>
  </si>
  <si>
    <t>41934003徐嗣哲</t>
  </si>
  <si>
    <t>41934006张鑫洋</t>
  </si>
  <si>
    <t>41934013陶光恒</t>
  </si>
  <si>
    <t>41934014谈雨轩</t>
  </si>
  <si>
    <t>41934017王元浩</t>
  </si>
  <si>
    <t>41934019丰日上</t>
  </si>
  <si>
    <t>41934020张文豪</t>
  </si>
  <si>
    <t>41934024刘昊天</t>
  </si>
  <si>
    <t>41934032曲思宇</t>
  </si>
  <si>
    <t>41934040赵婉清</t>
  </si>
  <si>
    <t>41934065隋亦源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</si>
  <si>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</si>
  <si>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</si>
  <si>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</si>
  <si>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</si>
  <si>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</si>
  <si>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</si>
  <si>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</si>
  <si>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</si>
  <si>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</si>
  <si>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</si>
  <si>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</si>
  <si>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</si>
  <si>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</si>
  <si>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</si>
  <si>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</si>
  <si>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41912024</t>
  </si>
  <si>
    <t>李婧怡</t>
  </si>
  <si>
    <t>发放</t>
  </si>
  <si>
    <t>2019级数学与应用数学（金融数学创新实验班）</t>
  </si>
  <si>
    <t>2022-02-19 09:50:49</t>
  </si>
  <si>
    <t>.</t>
  </si>
  <si>
    <t>机械工业出版社</t>
  </si>
  <si>
    <t>41934014</t>
  </si>
  <si>
    <t>谈雨轩</t>
  </si>
  <si>
    <t>41934024</t>
  </si>
  <si>
    <t>刘昊天</t>
  </si>
  <si>
    <t>41926003</t>
  </si>
  <si>
    <t>严文浩</t>
  </si>
  <si>
    <t>41914035</t>
  </si>
  <si>
    <t>熊丽芳</t>
  </si>
  <si>
    <t>41912155</t>
  </si>
  <si>
    <t>周瑜琼</t>
  </si>
  <si>
    <t>41930025</t>
  </si>
  <si>
    <t>张宇</t>
  </si>
  <si>
    <t>41927020</t>
  </si>
  <si>
    <t>姚知含</t>
  </si>
  <si>
    <t>41930018</t>
  </si>
  <si>
    <t>朱冰清</t>
  </si>
  <si>
    <t>41912488</t>
  </si>
  <si>
    <t>滕凯希</t>
  </si>
  <si>
    <t>41911222</t>
  </si>
  <si>
    <t>方子圆</t>
  </si>
  <si>
    <t>41934013</t>
  </si>
  <si>
    <t>陶光恒</t>
  </si>
  <si>
    <t>41926004</t>
  </si>
  <si>
    <t>叶烜丞</t>
  </si>
  <si>
    <t>41912112</t>
  </si>
  <si>
    <t>苟航</t>
  </si>
  <si>
    <t>41911102</t>
  </si>
  <si>
    <t>练梓琪</t>
  </si>
  <si>
    <t>41903134</t>
  </si>
  <si>
    <t>甘天锐</t>
  </si>
  <si>
    <t>41934019</t>
  </si>
  <si>
    <t>丰日上</t>
  </si>
  <si>
    <t>41934017</t>
  </si>
  <si>
    <t>王元浩</t>
  </si>
  <si>
    <t>41911054</t>
  </si>
  <si>
    <t>周奕莲</t>
  </si>
  <si>
    <t>41934020</t>
  </si>
  <si>
    <t>张文豪</t>
  </si>
  <si>
    <t>41916066</t>
  </si>
  <si>
    <t>向孟婷</t>
  </si>
  <si>
    <t>人民出版社</t>
  </si>
  <si>
    <t>科学出版社</t>
  </si>
  <si>
    <t>41928004</t>
  </si>
  <si>
    <t>陈冀瑶</t>
  </si>
  <si>
    <t>41934040</t>
  </si>
  <si>
    <t>赵婉清</t>
  </si>
  <si>
    <t>41916024</t>
  </si>
  <si>
    <t>刘昕燃</t>
  </si>
  <si>
    <t>41934032</t>
  </si>
  <si>
    <t>曲思宇</t>
  </si>
  <si>
    <t>41911001</t>
  </si>
  <si>
    <t>刘瑜然</t>
  </si>
  <si>
    <t>41926006</t>
  </si>
  <si>
    <t>潘亮</t>
  </si>
  <si>
    <t>41905003</t>
  </si>
  <si>
    <t>潘剑峰</t>
  </si>
  <si>
    <t>41926041</t>
  </si>
  <si>
    <t>程宇兴</t>
  </si>
  <si>
    <t>41912016</t>
  </si>
  <si>
    <t>李安</t>
  </si>
  <si>
    <t>清华大学出版社</t>
  </si>
  <si>
    <t>41934065</t>
  </si>
  <si>
    <t>隋亦源</t>
  </si>
  <si>
    <t>41934003</t>
  </si>
  <si>
    <t>徐嗣哲</t>
  </si>
  <si>
    <t>41912501</t>
  </si>
  <si>
    <t>丁嘉璐</t>
  </si>
  <si>
    <t>41916114</t>
  </si>
  <si>
    <t>田可望</t>
  </si>
  <si>
    <t>41926028</t>
  </si>
  <si>
    <t>冯若诗</t>
  </si>
  <si>
    <t>高等教育出版社</t>
  </si>
  <si>
    <t>41934006</t>
  </si>
  <si>
    <t>张鑫洋</t>
  </si>
  <si>
    <t>2019级数学与应用数学（金融数学创新实验班）10759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</si>
</sst>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411967592598" createdVersion="5" refreshedVersion="5" minRefreshableVersion="3" recordCount="47">
  <cacheSource type="worksheet">
    <worksheetSource ref="A3:P50" sheet="Sheet1"/>
  </cacheSource>
  <cacheFields count="16">
    <cacheField name="凭证号" numFmtId="0">
      <sharedItems containsSemiMixedTypes="0" containsString="0" containsNumber="1" containsInteger="1" minValue="10759" maxValue="10759" count="1">
        <n v="10759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36">
        <s v="41912024"/>
        <s v="41934014"/>
        <s v="41934024"/>
        <s v="41926003"/>
        <s v="41914035"/>
        <s v="41912155"/>
        <s v="41930025"/>
        <s v="41927020"/>
        <s v="41930018"/>
        <s v="41912488"/>
        <s v="41911222"/>
        <s v="41934013"/>
        <s v="41926004"/>
        <s v="41912112"/>
        <s v="41911102"/>
        <s v="41903134"/>
        <s v="41934019"/>
        <s v="41934017"/>
        <s v="41911054"/>
        <s v="41934020"/>
        <s v="41916066"/>
        <s v="41928004"/>
        <s v="41934040"/>
        <s v="41916024"/>
        <s v="41934032"/>
        <s v="41911001"/>
        <s v="41926006"/>
        <s v="41905003"/>
        <s v="41926041"/>
        <s v="41912016"/>
        <s v="41934065"/>
        <s v="41934003"/>
        <s v="41912501"/>
        <s v="41916114"/>
        <s v="41926028"/>
        <s v="41934006"/>
      </sharedItems>
    </cacheField>
    <cacheField name="姓名" numFmtId="0">
      <sharedItems count="36">
        <s v="李婧怡"/>
        <s v="谈雨轩"/>
        <s v="刘昊天"/>
        <s v="严文浩"/>
        <s v="熊丽芳"/>
        <s v="周瑜琼"/>
        <s v="张宇"/>
        <s v="姚知含"/>
        <s v="朱冰清"/>
        <s v="滕凯希"/>
        <s v="方子圆"/>
        <s v="陶光恒"/>
        <s v="叶烜丞"/>
        <s v="苟航"/>
        <s v="练梓琪"/>
        <s v="甘天锐"/>
        <s v="丰日上"/>
        <s v="王元浩"/>
        <s v="周奕莲"/>
        <s v="张文豪"/>
        <s v="向孟婷"/>
        <s v="陈冀瑶"/>
        <s v="赵婉清"/>
        <s v="刘昕燃"/>
        <s v="曲思宇"/>
        <s v="刘瑜然"/>
        <s v="潘亮"/>
        <s v="潘剑峰"/>
        <s v="程宇兴"/>
        <s v="李安"/>
        <s v="隋亦源"/>
        <s v="徐嗣哲"/>
        <s v="丁嘉璐"/>
        <s v="田可望"/>
        <s v="冯若诗"/>
        <s v="张鑫洋"/>
      </sharedItems>
    </cacheField>
    <cacheField name="姓名学号" numFmtId="0">
      <sharedItems count="36">
        <s v="41912024李婧怡"/>
        <s v="41934014谈雨轩"/>
        <s v="41934024刘昊天"/>
        <s v="41926003严文浩"/>
        <s v="41914035熊丽芳"/>
        <s v="41912155周瑜琼"/>
        <s v="41930025张宇"/>
        <s v="41927020姚知含"/>
        <s v="41930018朱冰清"/>
        <s v="41912488滕凯希"/>
        <s v="41911222方子圆"/>
        <s v="41934013陶光恒"/>
        <s v="41926004叶烜丞"/>
        <s v="41912112苟航"/>
        <s v="41911102练梓琪"/>
        <s v="41903134甘天锐"/>
        <s v="41934019丰日上"/>
        <s v="41934017王元浩"/>
        <s v="41911054周奕莲"/>
        <s v="41934020张文豪"/>
        <s v="41916066向孟婷"/>
        <s v="41928004陈冀瑶"/>
        <s v="41934040赵婉清"/>
        <s v="41916024刘昕燃"/>
        <s v="41934032曲思宇"/>
        <s v="41911001刘瑜然"/>
        <s v="41926006潘亮"/>
        <s v="41905003潘剑峰"/>
        <s v="41926041程宇兴"/>
        <s v="41912016李安"/>
        <s v="41934065隋亦源"/>
        <s v="41934003徐嗣哲"/>
        <s v="41912501丁嘉璐"/>
        <s v="41916114田可望"/>
        <s v="41926028冯若诗"/>
        <s v="41934006张鑫洋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数学与应用数学（金融数学创新实验班）"/>
      </sharedItems>
    </cacheField>
    <cacheField name="出库时间" numFmtId="49">
      <sharedItems count="1">
        <s v="2022-02-19 09:50:49"/>
      </sharedItems>
    </cacheField>
    <cacheField name="教材名称" numFmtId="49">
      <sharedItems count="6">
        <s v="A/PYTHON数据分析与挖掘实战(第2版)"/>
        <s v="A/马克思主义政治经济学概论（第二版）—马克思主义理论研究和建设工程重点教材"/>
        <s v="A/偏微分方程数值解法（第二版）"/>
        <s v="A/人工智能通识教程"/>
        <s v="A/算法设计与分析(第2版)"/>
        <s v="A/艺术学概论"/>
      </sharedItems>
    </cacheField>
    <cacheField name="教材作者" numFmtId="0">
      <sharedItems count="1">
        <s v="."/>
      </sharedItems>
    </cacheField>
    <cacheField name="版别号" numFmtId="0">
      <sharedItems count="1">
        <s v="."/>
      </sharedItems>
    </cacheField>
    <cacheField name="出版社" numFmtId="0">
      <sharedItems count="5">
        <s v="机械工业出版社"/>
        <s v="人民出版社"/>
        <s v="科学出版社"/>
        <s v="清华大学出版社"/>
        <s v="高等教育出版社"/>
      </sharedItems>
    </cacheField>
    <cacheField name="单价" numFmtId="0">
      <sharedItems containsSemiMixedTypes="0" containsString="0" containsNumber="1" minValue="37.4" maxValue="79" count="6">
        <n v="79"/>
        <n v="56"/>
        <n v="59"/>
        <n v="49.8"/>
        <n v="49"/>
        <n v="37.4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8.42" maxValue="60.04" count="6">
        <n v="60.04"/>
        <n v="42.56"/>
        <n v="44.84"/>
        <n v="37.85"/>
        <n v="37.24"/>
        <n v="28.4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7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0"/>
    <x v="0"/>
    <x v="0"/>
    <x v="0"/>
    <x v="0"/>
    <x v="0"/>
    <x v="0"/>
  </r>
  <r>
    <x v="0"/>
    <x v="0"/>
    <x v="0"/>
    <x v="5"/>
    <x v="5"/>
    <x v="5"/>
    <x v="0"/>
    <x v="0"/>
    <x v="0"/>
    <x v="0"/>
    <x v="0"/>
    <x v="0"/>
    <x v="0"/>
    <x v="0"/>
    <x v="0"/>
    <x v="0"/>
  </r>
  <r>
    <x v="0"/>
    <x v="0"/>
    <x v="0"/>
    <x v="6"/>
    <x v="6"/>
    <x v="6"/>
    <x v="0"/>
    <x v="0"/>
    <x v="0"/>
    <x v="0"/>
    <x v="0"/>
    <x v="0"/>
    <x v="0"/>
    <x v="0"/>
    <x v="0"/>
    <x v="0"/>
  </r>
  <r>
    <x v="0"/>
    <x v="0"/>
    <x v="0"/>
    <x v="7"/>
    <x v="7"/>
    <x v="7"/>
    <x v="0"/>
    <x v="0"/>
    <x v="0"/>
    <x v="0"/>
    <x v="0"/>
    <x v="0"/>
    <x v="0"/>
    <x v="0"/>
    <x v="0"/>
    <x v="0"/>
  </r>
  <r>
    <x v="0"/>
    <x v="0"/>
    <x v="0"/>
    <x v="8"/>
    <x v="8"/>
    <x v="8"/>
    <x v="0"/>
    <x v="0"/>
    <x v="0"/>
    <x v="0"/>
    <x v="0"/>
    <x v="0"/>
    <x v="0"/>
    <x v="0"/>
    <x v="0"/>
    <x v="0"/>
  </r>
  <r>
    <x v="0"/>
    <x v="0"/>
    <x v="0"/>
    <x v="9"/>
    <x v="9"/>
    <x v="9"/>
    <x v="0"/>
    <x v="0"/>
    <x v="0"/>
    <x v="0"/>
    <x v="0"/>
    <x v="0"/>
    <x v="0"/>
    <x v="0"/>
    <x v="0"/>
    <x v="0"/>
  </r>
  <r>
    <x v="0"/>
    <x v="0"/>
    <x v="0"/>
    <x v="10"/>
    <x v="10"/>
    <x v="10"/>
    <x v="0"/>
    <x v="0"/>
    <x v="0"/>
    <x v="0"/>
    <x v="0"/>
    <x v="0"/>
    <x v="0"/>
    <x v="0"/>
    <x v="0"/>
    <x v="0"/>
  </r>
  <r>
    <x v="0"/>
    <x v="0"/>
    <x v="0"/>
    <x v="11"/>
    <x v="11"/>
    <x v="11"/>
    <x v="0"/>
    <x v="0"/>
    <x v="0"/>
    <x v="0"/>
    <x v="0"/>
    <x v="0"/>
    <x v="0"/>
    <x v="0"/>
    <x v="0"/>
    <x v="0"/>
  </r>
  <r>
    <x v="0"/>
    <x v="0"/>
    <x v="0"/>
    <x v="12"/>
    <x v="12"/>
    <x v="12"/>
    <x v="0"/>
    <x v="0"/>
    <x v="0"/>
    <x v="0"/>
    <x v="0"/>
    <x v="0"/>
    <x v="0"/>
    <x v="0"/>
    <x v="0"/>
    <x v="0"/>
  </r>
  <r>
    <x v="0"/>
    <x v="0"/>
    <x v="0"/>
    <x v="13"/>
    <x v="13"/>
    <x v="13"/>
    <x v="0"/>
    <x v="0"/>
    <x v="0"/>
    <x v="0"/>
    <x v="0"/>
    <x v="0"/>
    <x v="0"/>
    <x v="0"/>
    <x v="0"/>
    <x v="0"/>
  </r>
  <r>
    <x v="0"/>
    <x v="0"/>
    <x v="0"/>
    <x v="14"/>
    <x v="14"/>
    <x v="14"/>
    <x v="0"/>
    <x v="0"/>
    <x v="0"/>
    <x v="0"/>
    <x v="0"/>
    <x v="0"/>
    <x v="0"/>
    <x v="0"/>
    <x v="0"/>
    <x v="0"/>
  </r>
  <r>
    <x v="0"/>
    <x v="0"/>
    <x v="0"/>
    <x v="15"/>
    <x v="15"/>
    <x v="15"/>
    <x v="0"/>
    <x v="0"/>
    <x v="0"/>
    <x v="0"/>
    <x v="0"/>
    <x v="0"/>
    <x v="0"/>
    <x v="0"/>
    <x v="0"/>
    <x v="0"/>
  </r>
  <r>
    <x v="0"/>
    <x v="0"/>
    <x v="0"/>
    <x v="16"/>
    <x v="16"/>
    <x v="16"/>
    <x v="0"/>
    <x v="0"/>
    <x v="0"/>
    <x v="0"/>
    <x v="0"/>
    <x v="0"/>
    <x v="0"/>
    <x v="0"/>
    <x v="0"/>
    <x v="0"/>
  </r>
  <r>
    <x v="0"/>
    <x v="0"/>
    <x v="0"/>
    <x v="17"/>
    <x v="17"/>
    <x v="17"/>
    <x v="0"/>
    <x v="0"/>
    <x v="0"/>
    <x v="0"/>
    <x v="0"/>
    <x v="0"/>
    <x v="0"/>
    <x v="0"/>
    <x v="0"/>
    <x v="0"/>
  </r>
  <r>
    <x v="0"/>
    <x v="0"/>
    <x v="0"/>
    <x v="18"/>
    <x v="18"/>
    <x v="18"/>
    <x v="0"/>
    <x v="0"/>
    <x v="0"/>
    <x v="0"/>
    <x v="0"/>
    <x v="0"/>
    <x v="0"/>
    <x v="0"/>
    <x v="0"/>
    <x v="0"/>
  </r>
  <r>
    <x v="0"/>
    <x v="0"/>
    <x v="0"/>
    <x v="19"/>
    <x v="19"/>
    <x v="19"/>
    <x v="0"/>
    <x v="0"/>
    <x v="0"/>
    <x v="0"/>
    <x v="0"/>
    <x v="0"/>
    <x v="0"/>
    <x v="0"/>
    <x v="0"/>
    <x v="0"/>
  </r>
  <r>
    <x v="0"/>
    <x v="0"/>
    <x v="0"/>
    <x v="20"/>
    <x v="20"/>
    <x v="20"/>
    <x v="0"/>
    <x v="0"/>
    <x v="0"/>
    <x v="0"/>
    <x v="0"/>
    <x v="0"/>
    <x v="0"/>
    <x v="0"/>
    <x v="0"/>
    <x v="0"/>
  </r>
  <r>
    <x v="0"/>
    <x v="0"/>
    <x v="0"/>
    <x v="14"/>
    <x v="14"/>
    <x v="14"/>
    <x v="0"/>
    <x v="0"/>
    <x v="0"/>
    <x v="1"/>
    <x v="0"/>
    <x v="0"/>
    <x v="1"/>
    <x v="1"/>
    <x v="0"/>
    <x v="1"/>
  </r>
  <r>
    <x v="0"/>
    <x v="0"/>
    <x v="0"/>
    <x v="3"/>
    <x v="3"/>
    <x v="3"/>
    <x v="0"/>
    <x v="0"/>
    <x v="0"/>
    <x v="2"/>
    <x v="0"/>
    <x v="0"/>
    <x v="2"/>
    <x v="2"/>
    <x v="0"/>
    <x v="2"/>
  </r>
  <r>
    <x v="0"/>
    <x v="0"/>
    <x v="0"/>
    <x v="21"/>
    <x v="21"/>
    <x v="21"/>
    <x v="0"/>
    <x v="0"/>
    <x v="0"/>
    <x v="2"/>
    <x v="0"/>
    <x v="0"/>
    <x v="2"/>
    <x v="2"/>
    <x v="0"/>
    <x v="2"/>
  </r>
  <r>
    <x v="0"/>
    <x v="0"/>
    <x v="0"/>
    <x v="22"/>
    <x v="22"/>
    <x v="22"/>
    <x v="0"/>
    <x v="0"/>
    <x v="0"/>
    <x v="2"/>
    <x v="0"/>
    <x v="0"/>
    <x v="2"/>
    <x v="2"/>
    <x v="0"/>
    <x v="2"/>
  </r>
  <r>
    <x v="0"/>
    <x v="0"/>
    <x v="0"/>
    <x v="18"/>
    <x v="18"/>
    <x v="18"/>
    <x v="0"/>
    <x v="0"/>
    <x v="0"/>
    <x v="2"/>
    <x v="0"/>
    <x v="0"/>
    <x v="2"/>
    <x v="2"/>
    <x v="0"/>
    <x v="2"/>
  </r>
  <r>
    <x v="0"/>
    <x v="0"/>
    <x v="0"/>
    <x v="23"/>
    <x v="23"/>
    <x v="23"/>
    <x v="0"/>
    <x v="0"/>
    <x v="0"/>
    <x v="2"/>
    <x v="0"/>
    <x v="0"/>
    <x v="2"/>
    <x v="2"/>
    <x v="0"/>
    <x v="2"/>
  </r>
  <r>
    <x v="0"/>
    <x v="0"/>
    <x v="0"/>
    <x v="24"/>
    <x v="24"/>
    <x v="24"/>
    <x v="0"/>
    <x v="0"/>
    <x v="0"/>
    <x v="2"/>
    <x v="0"/>
    <x v="0"/>
    <x v="2"/>
    <x v="2"/>
    <x v="0"/>
    <x v="2"/>
  </r>
  <r>
    <x v="0"/>
    <x v="0"/>
    <x v="0"/>
    <x v="4"/>
    <x v="4"/>
    <x v="4"/>
    <x v="0"/>
    <x v="0"/>
    <x v="0"/>
    <x v="2"/>
    <x v="0"/>
    <x v="0"/>
    <x v="2"/>
    <x v="2"/>
    <x v="0"/>
    <x v="2"/>
  </r>
  <r>
    <x v="0"/>
    <x v="0"/>
    <x v="0"/>
    <x v="25"/>
    <x v="25"/>
    <x v="25"/>
    <x v="0"/>
    <x v="0"/>
    <x v="0"/>
    <x v="2"/>
    <x v="0"/>
    <x v="0"/>
    <x v="2"/>
    <x v="2"/>
    <x v="0"/>
    <x v="2"/>
  </r>
  <r>
    <x v="0"/>
    <x v="0"/>
    <x v="0"/>
    <x v="26"/>
    <x v="26"/>
    <x v="26"/>
    <x v="0"/>
    <x v="0"/>
    <x v="0"/>
    <x v="2"/>
    <x v="0"/>
    <x v="0"/>
    <x v="2"/>
    <x v="2"/>
    <x v="0"/>
    <x v="2"/>
  </r>
  <r>
    <x v="0"/>
    <x v="0"/>
    <x v="0"/>
    <x v="27"/>
    <x v="27"/>
    <x v="27"/>
    <x v="0"/>
    <x v="0"/>
    <x v="0"/>
    <x v="2"/>
    <x v="0"/>
    <x v="0"/>
    <x v="2"/>
    <x v="2"/>
    <x v="0"/>
    <x v="2"/>
  </r>
  <r>
    <x v="0"/>
    <x v="0"/>
    <x v="0"/>
    <x v="28"/>
    <x v="28"/>
    <x v="28"/>
    <x v="0"/>
    <x v="0"/>
    <x v="0"/>
    <x v="2"/>
    <x v="0"/>
    <x v="0"/>
    <x v="2"/>
    <x v="2"/>
    <x v="0"/>
    <x v="2"/>
  </r>
  <r>
    <x v="0"/>
    <x v="0"/>
    <x v="0"/>
    <x v="29"/>
    <x v="29"/>
    <x v="29"/>
    <x v="0"/>
    <x v="0"/>
    <x v="0"/>
    <x v="2"/>
    <x v="0"/>
    <x v="0"/>
    <x v="2"/>
    <x v="2"/>
    <x v="0"/>
    <x v="2"/>
  </r>
  <r>
    <x v="0"/>
    <x v="0"/>
    <x v="0"/>
    <x v="9"/>
    <x v="9"/>
    <x v="9"/>
    <x v="0"/>
    <x v="0"/>
    <x v="0"/>
    <x v="3"/>
    <x v="0"/>
    <x v="0"/>
    <x v="3"/>
    <x v="3"/>
    <x v="0"/>
    <x v="3"/>
  </r>
  <r>
    <x v="0"/>
    <x v="0"/>
    <x v="0"/>
    <x v="30"/>
    <x v="30"/>
    <x v="30"/>
    <x v="0"/>
    <x v="0"/>
    <x v="0"/>
    <x v="3"/>
    <x v="0"/>
    <x v="0"/>
    <x v="3"/>
    <x v="3"/>
    <x v="0"/>
    <x v="3"/>
  </r>
  <r>
    <x v="0"/>
    <x v="0"/>
    <x v="0"/>
    <x v="31"/>
    <x v="31"/>
    <x v="31"/>
    <x v="0"/>
    <x v="0"/>
    <x v="0"/>
    <x v="3"/>
    <x v="0"/>
    <x v="0"/>
    <x v="3"/>
    <x v="3"/>
    <x v="0"/>
    <x v="3"/>
  </r>
  <r>
    <x v="0"/>
    <x v="0"/>
    <x v="0"/>
    <x v="12"/>
    <x v="12"/>
    <x v="12"/>
    <x v="0"/>
    <x v="0"/>
    <x v="0"/>
    <x v="3"/>
    <x v="0"/>
    <x v="0"/>
    <x v="3"/>
    <x v="3"/>
    <x v="0"/>
    <x v="3"/>
  </r>
  <r>
    <x v="0"/>
    <x v="0"/>
    <x v="0"/>
    <x v="32"/>
    <x v="32"/>
    <x v="32"/>
    <x v="0"/>
    <x v="0"/>
    <x v="0"/>
    <x v="3"/>
    <x v="0"/>
    <x v="0"/>
    <x v="3"/>
    <x v="3"/>
    <x v="0"/>
    <x v="3"/>
  </r>
  <r>
    <x v="0"/>
    <x v="0"/>
    <x v="0"/>
    <x v="33"/>
    <x v="33"/>
    <x v="33"/>
    <x v="0"/>
    <x v="0"/>
    <x v="0"/>
    <x v="3"/>
    <x v="0"/>
    <x v="0"/>
    <x v="3"/>
    <x v="3"/>
    <x v="0"/>
    <x v="3"/>
  </r>
  <r>
    <x v="0"/>
    <x v="0"/>
    <x v="0"/>
    <x v="34"/>
    <x v="34"/>
    <x v="34"/>
    <x v="0"/>
    <x v="0"/>
    <x v="0"/>
    <x v="4"/>
    <x v="0"/>
    <x v="0"/>
    <x v="3"/>
    <x v="4"/>
    <x v="0"/>
    <x v="4"/>
  </r>
  <r>
    <x v="0"/>
    <x v="0"/>
    <x v="0"/>
    <x v="13"/>
    <x v="13"/>
    <x v="13"/>
    <x v="0"/>
    <x v="0"/>
    <x v="0"/>
    <x v="4"/>
    <x v="0"/>
    <x v="0"/>
    <x v="3"/>
    <x v="4"/>
    <x v="0"/>
    <x v="4"/>
  </r>
  <r>
    <x v="0"/>
    <x v="0"/>
    <x v="0"/>
    <x v="23"/>
    <x v="23"/>
    <x v="23"/>
    <x v="0"/>
    <x v="0"/>
    <x v="0"/>
    <x v="4"/>
    <x v="0"/>
    <x v="0"/>
    <x v="3"/>
    <x v="4"/>
    <x v="0"/>
    <x v="4"/>
  </r>
  <r>
    <x v="0"/>
    <x v="0"/>
    <x v="0"/>
    <x v="13"/>
    <x v="13"/>
    <x v="13"/>
    <x v="0"/>
    <x v="0"/>
    <x v="0"/>
    <x v="5"/>
    <x v="0"/>
    <x v="0"/>
    <x v="4"/>
    <x v="5"/>
    <x v="0"/>
    <x v="5"/>
  </r>
  <r>
    <x v="0"/>
    <x v="0"/>
    <x v="0"/>
    <x v="35"/>
    <x v="35"/>
    <x v="35"/>
    <x v="0"/>
    <x v="0"/>
    <x v="0"/>
    <x v="5"/>
    <x v="0"/>
    <x v="0"/>
    <x v="4"/>
    <x v="5"/>
    <x v="0"/>
    <x v="5"/>
  </r>
  <r>
    <x v="0"/>
    <x v="0"/>
    <x v="0"/>
    <x v="32"/>
    <x v="32"/>
    <x v="32"/>
    <x v="0"/>
    <x v="0"/>
    <x v="0"/>
    <x v="5"/>
    <x v="0"/>
    <x v="0"/>
    <x v="4"/>
    <x v="5"/>
    <x v="0"/>
    <x v="5"/>
  </r>
  <r>
    <x v="0"/>
    <x v="0"/>
    <x v="0"/>
    <x v="23"/>
    <x v="23"/>
    <x v="23"/>
    <x v="0"/>
    <x v="0"/>
    <x v="0"/>
    <x v="5"/>
    <x v="0"/>
    <x v="0"/>
    <x v="4"/>
    <x v="5"/>
    <x v="0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1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H41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37">
        <item x="15"/>
        <item x="27"/>
        <item x="25"/>
        <item x="18"/>
        <item x="14"/>
        <item x="10"/>
        <item x="29"/>
        <item x="0"/>
        <item x="13"/>
        <item x="5"/>
        <item x="9"/>
        <item x="32"/>
        <item x="4"/>
        <item x="23"/>
        <item x="20"/>
        <item x="33"/>
        <item x="3"/>
        <item x="12"/>
        <item x="26"/>
        <item x="34"/>
        <item x="28"/>
        <item x="7"/>
        <item x="21"/>
        <item x="8"/>
        <item x="6"/>
        <item x="31"/>
        <item x="35"/>
        <item x="11"/>
        <item x="1"/>
        <item x="17"/>
        <item x="16"/>
        <item x="19"/>
        <item x="2"/>
        <item x="24"/>
        <item x="22"/>
        <item x="30"/>
        <item t="default"/>
      </items>
    </pivotField>
    <pivotField compact="0" showAll="0"/>
    <pivotField compact="0" showAll="0"/>
    <pivotField compact="0" showAll="0"/>
    <pivotField axis="axisCol" compact="0" showAll="0">
      <items count="7">
        <item x="0"/>
        <item x="1"/>
        <item x="2"/>
        <item x="3"/>
        <item x="4"/>
        <item x="5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3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Fields count="1">
    <field x="9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41"/>
  <sheetViews>
    <sheetView workbookViewId="0">
      <selection activeCell="A10" sqref="A3:H41"/>
    </sheetView>
  </sheetViews>
  <sheetFormatPr defaultColWidth="9" defaultRowHeight="13.5" x14ac:dyDescent="0.15"/>
  <cols>
    <col min="1" max="1" width="15.625"/>
    <col min="2" max="7" width="77.625"/>
    <col min="8" max="8" width="8.375"/>
  </cols>
  <sheetData>
    <row r="3" spans="1:8" x14ac:dyDescent="0.15">
      <c r="A3" t="s">
        <v>0</v>
      </c>
      <c r="B3" t="s">
        <v>1</v>
      </c>
    </row>
    <row r="4" spans="1:8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</row>
    <row r="5" spans="1:8" x14ac:dyDescent="0.15">
      <c r="A5" t="s">
        <v>10</v>
      </c>
      <c r="B5">
        <v>60.04</v>
      </c>
      <c r="H5">
        <v>60.04</v>
      </c>
    </row>
    <row r="6" spans="1:8" x14ac:dyDescent="0.15">
      <c r="A6" t="s">
        <v>11</v>
      </c>
      <c r="D6">
        <v>44.84</v>
      </c>
      <c r="H6">
        <v>44.84</v>
      </c>
    </row>
    <row r="7" spans="1:8" x14ac:dyDescent="0.15">
      <c r="A7" t="s">
        <v>12</v>
      </c>
      <c r="D7">
        <v>44.84</v>
      </c>
      <c r="H7">
        <v>44.84</v>
      </c>
    </row>
    <row r="8" spans="1:8" x14ac:dyDescent="0.15">
      <c r="A8" t="s">
        <v>13</v>
      </c>
      <c r="B8">
        <v>60.04</v>
      </c>
      <c r="D8">
        <v>44.84</v>
      </c>
      <c r="H8">
        <v>104.88</v>
      </c>
    </row>
    <row r="9" spans="1:8" x14ac:dyDescent="0.15">
      <c r="A9" t="s">
        <v>14</v>
      </c>
      <c r="B9">
        <v>60.04</v>
      </c>
      <c r="C9">
        <v>42.56</v>
      </c>
      <c r="H9">
        <v>102.6</v>
      </c>
    </row>
    <row r="10" spans="1:8" x14ac:dyDescent="0.15">
      <c r="A10" t="s">
        <v>15</v>
      </c>
      <c r="B10">
        <v>60.04</v>
      </c>
      <c r="H10">
        <v>60.04</v>
      </c>
    </row>
    <row r="11" spans="1:8" x14ac:dyDescent="0.15">
      <c r="A11" t="s">
        <v>16</v>
      </c>
      <c r="D11">
        <v>44.84</v>
      </c>
      <c r="H11">
        <v>44.84</v>
      </c>
    </row>
    <row r="12" spans="1:8" x14ac:dyDescent="0.15">
      <c r="A12" t="s">
        <v>17</v>
      </c>
      <c r="B12">
        <v>60.04</v>
      </c>
      <c r="H12">
        <v>60.04</v>
      </c>
    </row>
    <row r="13" spans="1:8" x14ac:dyDescent="0.15">
      <c r="A13" t="s">
        <v>18</v>
      </c>
      <c r="B13">
        <v>60.04</v>
      </c>
      <c r="F13">
        <v>37.24</v>
      </c>
      <c r="G13">
        <v>28.42</v>
      </c>
      <c r="H13">
        <v>125.7</v>
      </c>
    </row>
    <row r="14" spans="1:8" x14ac:dyDescent="0.15">
      <c r="A14" t="s">
        <v>19</v>
      </c>
      <c r="B14">
        <v>60.04</v>
      </c>
      <c r="H14">
        <v>60.04</v>
      </c>
    </row>
    <row r="15" spans="1:8" x14ac:dyDescent="0.15">
      <c r="A15" t="s">
        <v>20</v>
      </c>
      <c r="B15">
        <v>60.04</v>
      </c>
      <c r="E15">
        <v>37.85</v>
      </c>
      <c r="H15">
        <v>97.89</v>
      </c>
    </row>
    <row r="16" spans="1:8" x14ac:dyDescent="0.15">
      <c r="A16" t="s">
        <v>21</v>
      </c>
      <c r="E16">
        <v>37.85</v>
      </c>
      <c r="G16">
        <v>28.42</v>
      </c>
      <c r="H16">
        <v>66.27</v>
      </c>
    </row>
    <row r="17" spans="1:8" x14ac:dyDescent="0.15">
      <c r="A17" t="s">
        <v>22</v>
      </c>
      <c r="B17">
        <v>60.04</v>
      </c>
      <c r="D17">
        <v>44.84</v>
      </c>
      <c r="H17">
        <v>104.88</v>
      </c>
    </row>
    <row r="18" spans="1:8" x14ac:dyDescent="0.15">
      <c r="A18" t="s">
        <v>23</v>
      </c>
      <c r="D18">
        <v>44.84</v>
      </c>
      <c r="F18">
        <v>37.24</v>
      </c>
      <c r="G18">
        <v>28.42</v>
      </c>
      <c r="H18">
        <v>110.5</v>
      </c>
    </row>
    <row r="19" spans="1:8" x14ac:dyDescent="0.15">
      <c r="A19" t="s">
        <v>24</v>
      </c>
      <c r="B19">
        <v>60.04</v>
      </c>
      <c r="H19">
        <v>60.04</v>
      </c>
    </row>
    <row r="20" spans="1:8" x14ac:dyDescent="0.15">
      <c r="A20" t="s">
        <v>25</v>
      </c>
      <c r="E20">
        <v>37.85</v>
      </c>
      <c r="H20">
        <v>37.85</v>
      </c>
    </row>
    <row r="21" spans="1:8" x14ac:dyDescent="0.15">
      <c r="A21" t="s">
        <v>26</v>
      </c>
      <c r="B21">
        <v>60.04</v>
      </c>
      <c r="D21">
        <v>44.84</v>
      </c>
      <c r="H21">
        <v>104.88</v>
      </c>
    </row>
    <row r="22" spans="1:8" x14ac:dyDescent="0.15">
      <c r="A22" t="s">
        <v>27</v>
      </c>
      <c r="B22">
        <v>60.04</v>
      </c>
      <c r="E22">
        <v>37.85</v>
      </c>
      <c r="H22">
        <v>97.89</v>
      </c>
    </row>
    <row r="23" spans="1:8" x14ac:dyDescent="0.15">
      <c r="A23" t="s">
        <v>28</v>
      </c>
      <c r="D23">
        <v>44.84</v>
      </c>
      <c r="H23">
        <v>44.84</v>
      </c>
    </row>
    <row r="24" spans="1:8" x14ac:dyDescent="0.15">
      <c r="A24" t="s">
        <v>29</v>
      </c>
      <c r="F24">
        <v>37.24</v>
      </c>
      <c r="H24">
        <v>37.24</v>
      </c>
    </row>
    <row r="25" spans="1:8" x14ac:dyDescent="0.15">
      <c r="A25" t="s">
        <v>30</v>
      </c>
      <c r="D25">
        <v>44.84</v>
      </c>
      <c r="H25">
        <v>44.84</v>
      </c>
    </row>
    <row r="26" spans="1:8" x14ac:dyDescent="0.15">
      <c r="A26" t="s">
        <v>31</v>
      </c>
      <c r="B26">
        <v>60.04</v>
      </c>
      <c r="H26">
        <v>60.04</v>
      </c>
    </row>
    <row r="27" spans="1:8" x14ac:dyDescent="0.15">
      <c r="A27" t="s">
        <v>32</v>
      </c>
      <c r="D27">
        <v>44.84</v>
      </c>
      <c r="H27">
        <v>44.84</v>
      </c>
    </row>
    <row r="28" spans="1:8" x14ac:dyDescent="0.15">
      <c r="A28" t="s">
        <v>33</v>
      </c>
      <c r="B28">
        <v>60.04</v>
      </c>
      <c r="H28">
        <v>60.04</v>
      </c>
    </row>
    <row r="29" spans="1:8" x14ac:dyDescent="0.15">
      <c r="A29" t="s">
        <v>34</v>
      </c>
      <c r="B29">
        <v>60.04</v>
      </c>
      <c r="H29">
        <v>60.04</v>
      </c>
    </row>
    <row r="30" spans="1:8" x14ac:dyDescent="0.15">
      <c r="A30" t="s">
        <v>35</v>
      </c>
      <c r="E30">
        <v>37.85</v>
      </c>
      <c r="H30">
        <v>37.85</v>
      </c>
    </row>
    <row r="31" spans="1:8" x14ac:dyDescent="0.15">
      <c r="A31" t="s">
        <v>36</v>
      </c>
      <c r="G31">
        <v>28.42</v>
      </c>
      <c r="H31">
        <v>28.42</v>
      </c>
    </row>
    <row r="32" spans="1:8" x14ac:dyDescent="0.15">
      <c r="A32" t="s">
        <v>37</v>
      </c>
      <c r="B32">
        <v>60.04</v>
      </c>
      <c r="H32">
        <v>60.04</v>
      </c>
    </row>
    <row r="33" spans="1:8" x14ac:dyDescent="0.15">
      <c r="A33" t="s">
        <v>38</v>
      </c>
      <c r="B33">
        <v>60.04</v>
      </c>
      <c r="H33">
        <v>60.04</v>
      </c>
    </row>
    <row r="34" spans="1:8" x14ac:dyDescent="0.15">
      <c r="A34" t="s">
        <v>39</v>
      </c>
      <c r="B34">
        <v>60.04</v>
      </c>
      <c r="H34">
        <v>60.04</v>
      </c>
    </row>
    <row r="35" spans="1:8" x14ac:dyDescent="0.15">
      <c r="A35" t="s">
        <v>40</v>
      </c>
      <c r="B35">
        <v>60.04</v>
      </c>
      <c r="H35">
        <v>60.04</v>
      </c>
    </row>
    <row r="36" spans="1:8" x14ac:dyDescent="0.15">
      <c r="A36" t="s">
        <v>41</v>
      </c>
      <c r="B36">
        <v>60.04</v>
      </c>
      <c r="H36">
        <v>60.04</v>
      </c>
    </row>
    <row r="37" spans="1:8" x14ac:dyDescent="0.15">
      <c r="A37" t="s">
        <v>42</v>
      </c>
      <c r="B37">
        <v>60.04</v>
      </c>
      <c r="H37">
        <v>60.04</v>
      </c>
    </row>
    <row r="38" spans="1:8" x14ac:dyDescent="0.15">
      <c r="A38" t="s">
        <v>43</v>
      </c>
      <c r="D38">
        <v>44.84</v>
      </c>
      <c r="H38">
        <v>44.84</v>
      </c>
    </row>
    <row r="39" spans="1:8" x14ac:dyDescent="0.15">
      <c r="A39" t="s">
        <v>44</v>
      </c>
      <c r="D39">
        <v>44.84</v>
      </c>
      <c r="H39">
        <v>44.84</v>
      </c>
    </row>
    <row r="40" spans="1:8" x14ac:dyDescent="0.15">
      <c r="A40" t="s">
        <v>45</v>
      </c>
      <c r="E40">
        <v>37.85</v>
      </c>
      <c r="H40">
        <v>37.85</v>
      </c>
    </row>
    <row r="41" spans="1:8" x14ac:dyDescent="0.15">
      <c r="A41" t="s">
        <v>9</v>
      </c>
      <c r="B41">
        <v>1260.8399999999999</v>
      </c>
      <c r="C41">
        <v>42.56</v>
      </c>
      <c r="D41">
        <v>538.08000000000004</v>
      </c>
      <c r="E41">
        <v>227.1</v>
      </c>
      <c r="F41">
        <v>111.72</v>
      </c>
      <c r="G41">
        <v>113.68</v>
      </c>
      <c r="H41">
        <v>2293.98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50"/>
  <sheetViews>
    <sheetView topLeftCell="A3" workbookViewId="0">
      <selection activeCell="H14" sqref="H14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38.625" customWidth="1"/>
    <col min="9" max="9" width="18.875" style="2" customWidth="1"/>
    <col min="10" max="10" width="67.37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46</v>
      </c>
      <c r="B3" s="4" t="s">
        <v>47</v>
      </c>
      <c r="C3" s="3" t="s">
        <v>48</v>
      </c>
      <c r="D3" s="4" t="s">
        <v>49</v>
      </c>
      <c r="E3" s="3" t="s">
        <v>50</v>
      </c>
      <c r="F3" s="3" t="s">
        <v>2</v>
      </c>
      <c r="G3" s="3" t="s">
        <v>51</v>
      </c>
      <c r="H3" s="3" t="s">
        <v>52</v>
      </c>
      <c r="I3" s="4" t="s">
        <v>53</v>
      </c>
      <c r="J3" s="4" t="s">
        <v>1</v>
      </c>
      <c r="K3" s="3" t="s">
        <v>54</v>
      </c>
      <c r="L3" s="3" t="s">
        <v>55</v>
      </c>
      <c r="M3" s="3" t="s">
        <v>56</v>
      </c>
      <c r="N3" s="3" t="s">
        <v>57</v>
      </c>
      <c r="O3" s="3" t="s">
        <v>58</v>
      </c>
      <c r="P3" t="s">
        <v>59</v>
      </c>
    </row>
    <row r="4" spans="1:16" x14ac:dyDescent="0.15">
      <c r="A4" s="5">
        <v>10759</v>
      </c>
      <c r="B4" s="6" t="s">
        <v>60</v>
      </c>
      <c r="C4" s="5">
        <v>2</v>
      </c>
      <c r="D4" s="6" t="s">
        <v>61</v>
      </c>
      <c r="E4" s="1" t="s">
        <v>62</v>
      </c>
      <c r="F4" s="1" t="str">
        <f>D4&amp;E4</f>
        <v>41912024李婧怡</v>
      </c>
      <c r="G4" s="1" t="s">
        <v>63</v>
      </c>
      <c r="H4" s="1" t="s">
        <v>64</v>
      </c>
      <c r="I4" s="6" t="s">
        <v>65</v>
      </c>
      <c r="J4" s="6" t="s">
        <v>3</v>
      </c>
      <c r="K4" s="1" t="s">
        <v>66</v>
      </c>
      <c r="L4" s="1" t="s">
        <v>66</v>
      </c>
      <c r="M4" s="1" t="s">
        <v>67</v>
      </c>
      <c r="N4" s="5">
        <v>79</v>
      </c>
      <c r="O4" s="5">
        <v>1</v>
      </c>
      <c r="P4">
        <f>VLOOKUP(J4,[1]Sheet1!$E$1:$F$65536,2,FALSE)</f>
        <v>60.04</v>
      </c>
    </row>
    <row r="5" spans="1:16" x14ac:dyDescent="0.15">
      <c r="A5" s="5">
        <v>10759</v>
      </c>
      <c r="B5" s="6" t="s">
        <v>60</v>
      </c>
      <c r="C5" s="5">
        <v>2</v>
      </c>
      <c r="D5" s="6" t="s">
        <v>68</v>
      </c>
      <c r="E5" s="1" t="s">
        <v>69</v>
      </c>
      <c r="F5" s="1" t="str">
        <f t="shared" ref="F5:F50" si="0">D5&amp;E5</f>
        <v>41934014谈雨轩</v>
      </c>
      <c r="G5" s="1" t="s">
        <v>63</v>
      </c>
      <c r="H5" s="1" t="s">
        <v>64</v>
      </c>
      <c r="I5" s="6" t="s">
        <v>65</v>
      </c>
      <c r="J5" s="6" t="s">
        <v>3</v>
      </c>
      <c r="K5" s="1" t="s">
        <v>66</v>
      </c>
      <c r="L5" s="1" t="s">
        <v>66</v>
      </c>
      <c r="M5" s="1" t="s">
        <v>67</v>
      </c>
      <c r="N5" s="5">
        <v>79</v>
      </c>
      <c r="O5" s="5">
        <v>1</v>
      </c>
      <c r="P5">
        <f>VLOOKUP(J5,[1]Sheet1!$E$1:$F$65536,2,FALSE)</f>
        <v>60.04</v>
      </c>
    </row>
    <row r="6" spans="1:16" x14ac:dyDescent="0.15">
      <c r="A6" s="5">
        <v>10759</v>
      </c>
      <c r="B6" s="6" t="s">
        <v>60</v>
      </c>
      <c r="C6" s="5">
        <v>2</v>
      </c>
      <c r="D6" s="6" t="s">
        <v>70</v>
      </c>
      <c r="E6" s="1" t="s">
        <v>71</v>
      </c>
      <c r="F6" s="1" t="str">
        <f t="shared" si="0"/>
        <v>41934024刘昊天</v>
      </c>
      <c r="G6" s="1" t="s">
        <v>63</v>
      </c>
      <c r="H6" s="1" t="s">
        <v>64</v>
      </c>
      <c r="I6" s="6" t="s">
        <v>65</v>
      </c>
      <c r="J6" s="6" t="s">
        <v>3</v>
      </c>
      <c r="K6" s="1" t="s">
        <v>66</v>
      </c>
      <c r="L6" s="1" t="s">
        <v>66</v>
      </c>
      <c r="M6" s="1" t="s">
        <v>67</v>
      </c>
      <c r="N6" s="5">
        <v>79</v>
      </c>
      <c r="O6" s="5">
        <v>1</v>
      </c>
      <c r="P6">
        <f>VLOOKUP(J6,[1]Sheet1!$E$1:$F$65536,2,FALSE)</f>
        <v>60.04</v>
      </c>
    </row>
    <row r="7" spans="1:16" x14ac:dyDescent="0.15">
      <c r="A7" s="5">
        <v>10759</v>
      </c>
      <c r="B7" s="6" t="s">
        <v>60</v>
      </c>
      <c r="C7" s="5">
        <v>2</v>
      </c>
      <c r="D7" s="6" t="s">
        <v>72</v>
      </c>
      <c r="E7" s="1" t="s">
        <v>73</v>
      </c>
      <c r="F7" s="1" t="str">
        <f t="shared" si="0"/>
        <v>41926003严文浩</v>
      </c>
      <c r="G7" s="1" t="s">
        <v>63</v>
      </c>
      <c r="H7" s="1" t="s">
        <v>64</v>
      </c>
      <c r="I7" s="6" t="s">
        <v>65</v>
      </c>
      <c r="J7" s="6" t="s">
        <v>3</v>
      </c>
      <c r="K7" s="1" t="s">
        <v>66</v>
      </c>
      <c r="L7" s="1" t="s">
        <v>66</v>
      </c>
      <c r="M7" s="1" t="s">
        <v>67</v>
      </c>
      <c r="N7" s="5">
        <v>79</v>
      </c>
      <c r="O7" s="5">
        <v>1</v>
      </c>
      <c r="P7">
        <f>VLOOKUP(J7,[1]Sheet1!$E$1:$F$65536,2,FALSE)</f>
        <v>60.04</v>
      </c>
    </row>
    <row r="8" spans="1:16" x14ac:dyDescent="0.15">
      <c r="A8" s="5">
        <v>10759</v>
      </c>
      <c r="B8" s="6" t="s">
        <v>60</v>
      </c>
      <c r="C8" s="5">
        <v>2</v>
      </c>
      <c r="D8" s="6" t="s">
        <v>74</v>
      </c>
      <c r="E8" s="1" t="s">
        <v>75</v>
      </c>
      <c r="F8" s="1" t="str">
        <f t="shared" si="0"/>
        <v>41914035熊丽芳</v>
      </c>
      <c r="G8" s="1" t="s">
        <v>63</v>
      </c>
      <c r="H8" s="1" t="s">
        <v>64</v>
      </c>
      <c r="I8" s="6" t="s">
        <v>65</v>
      </c>
      <c r="J8" s="6" t="s">
        <v>3</v>
      </c>
      <c r="K8" s="1" t="s">
        <v>66</v>
      </c>
      <c r="L8" s="1" t="s">
        <v>66</v>
      </c>
      <c r="M8" s="1" t="s">
        <v>67</v>
      </c>
      <c r="N8" s="5">
        <v>79</v>
      </c>
      <c r="O8" s="5">
        <v>1</v>
      </c>
      <c r="P8">
        <f>VLOOKUP(J8,[1]Sheet1!$E$1:$F$65536,2,FALSE)</f>
        <v>60.04</v>
      </c>
    </row>
    <row r="9" spans="1:16" x14ac:dyDescent="0.15">
      <c r="A9" s="5">
        <v>10759</v>
      </c>
      <c r="B9" s="6" t="s">
        <v>60</v>
      </c>
      <c r="C9" s="5">
        <v>2</v>
      </c>
      <c r="D9" s="6" t="s">
        <v>76</v>
      </c>
      <c r="E9" s="1" t="s">
        <v>77</v>
      </c>
      <c r="F9" s="1" t="str">
        <f t="shared" si="0"/>
        <v>41912155周瑜琼</v>
      </c>
      <c r="G9" s="1" t="s">
        <v>63</v>
      </c>
      <c r="H9" s="1" t="s">
        <v>64</v>
      </c>
      <c r="I9" s="6" t="s">
        <v>65</v>
      </c>
      <c r="J9" s="6" t="s">
        <v>3</v>
      </c>
      <c r="K9" s="1" t="s">
        <v>66</v>
      </c>
      <c r="L9" s="1" t="s">
        <v>66</v>
      </c>
      <c r="M9" s="1" t="s">
        <v>67</v>
      </c>
      <c r="N9" s="5">
        <v>79</v>
      </c>
      <c r="O9" s="5">
        <v>1</v>
      </c>
      <c r="P9">
        <f>VLOOKUP(J9,[1]Sheet1!$E$1:$F$65536,2,FALSE)</f>
        <v>60.04</v>
      </c>
    </row>
    <row r="10" spans="1:16" x14ac:dyDescent="0.15">
      <c r="A10" s="5">
        <v>10759</v>
      </c>
      <c r="B10" s="6" t="s">
        <v>60</v>
      </c>
      <c r="C10" s="5">
        <v>2</v>
      </c>
      <c r="D10" s="6" t="s">
        <v>78</v>
      </c>
      <c r="E10" s="1" t="s">
        <v>79</v>
      </c>
      <c r="F10" s="1" t="str">
        <f t="shared" si="0"/>
        <v>41930025张宇</v>
      </c>
      <c r="G10" s="1" t="s">
        <v>63</v>
      </c>
      <c r="H10" s="1" t="s">
        <v>64</v>
      </c>
      <c r="I10" s="6" t="s">
        <v>65</v>
      </c>
      <c r="J10" s="6" t="s">
        <v>3</v>
      </c>
      <c r="K10" s="1" t="s">
        <v>66</v>
      </c>
      <c r="L10" s="1" t="s">
        <v>66</v>
      </c>
      <c r="M10" s="1" t="s">
        <v>67</v>
      </c>
      <c r="N10" s="5">
        <v>79</v>
      </c>
      <c r="O10" s="5">
        <v>1</v>
      </c>
      <c r="P10">
        <f>VLOOKUP(J10,[1]Sheet1!$E$1:$F$65536,2,FALSE)</f>
        <v>60.04</v>
      </c>
    </row>
    <row r="11" spans="1:16" x14ac:dyDescent="0.15">
      <c r="A11" s="5">
        <v>10759</v>
      </c>
      <c r="B11" s="6" t="s">
        <v>60</v>
      </c>
      <c r="C11" s="5">
        <v>2</v>
      </c>
      <c r="D11" s="6" t="s">
        <v>80</v>
      </c>
      <c r="E11" s="1" t="s">
        <v>81</v>
      </c>
      <c r="F11" s="1" t="str">
        <f t="shared" si="0"/>
        <v>41927020姚知含</v>
      </c>
      <c r="G11" s="1" t="s">
        <v>63</v>
      </c>
      <c r="H11" s="1" t="s">
        <v>64</v>
      </c>
      <c r="I11" s="6" t="s">
        <v>65</v>
      </c>
      <c r="J11" s="6" t="s">
        <v>3</v>
      </c>
      <c r="K11" s="1" t="s">
        <v>66</v>
      </c>
      <c r="L11" s="1" t="s">
        <v>66</v>
      </c>
      <c r="M11" s="1" t="s">
        <v>67</v>
      </c>
      <c r="N11" s="5">
        <v>79</v>
      </c>
      <c r="O11" s="5">
        <v>1</v>
      </c>
      <c r="P11">
        <f>VLOOKUP(J11,[1]Sheet1!$E$1:$F$65536,2,FALSE)</f>
        <v>60.04</v>
      </c>
    </row>
    <row r="12" spans="1:16" x14ac:dyDescent="0.15">
      <c r="A12" s="5">
        <v>10759</v>
      </c>
      <c r="B12" s="6" t="s">
        <v>60</v>
      </c>
      <c r="C12" s="5">
        <v>2</v>
      </c>
      <c r="D12" s="6" t="s">
        <v>82</v>
      </c>
      <c r="E12" s="1" t="s">
        <v>83</v>
      </c>
      <c r="F12" s="1" t="str">
        <f t="shared" si="0"/>
        <v>41930018朱冰清</v>
      </c>
      <c r="G12" s="1" t="s">
        <v>63</v>
      </c>
      <c r="H12" s="1" t="s">
        <v>64</v>
      </c>
      <c r="I12" s="6" t="s">
        <v>65</v>
      </c>
      <c r="J12" s="6" t="s">
        <v>3</v>
      </c>
      <c r="K12" s="1" t="s">
        <v>66</v>
      </c>
      <c r="L12" s="1" t="s">
        <v>66</v>
      </c>
      <c r="M12" s="1" t="s">
        <v>67</v>
      </c>
      <c r="N12" s="5">
        <v>79</v>
      </c>
      <c r="O12" s="5">
        <v>1</v>
      </c>
      <c r="P12">
        <f>VLOOKUP(J12,[1]Sheet1!$E$1:$F$65536,2,FALSE)</f>
        <v>60.04</v>
      </c>
    </row>
    <row r="13" spans="1:16" x14ac:dyDescent="0.15">
      <c r="A13" s="5">
        <v>10759</v>
      </c>
      <c r="B13" s="6" t="s">
        <v>60</v>
      </c>
      <c r="C13" s="5">
        <v>2</v>
      </c>
      <c r="D13" s="6" t="s">
        <v>84</v>
      </c>
      <c r="E13" s="1" t="s">
        <v>85</v>
      </c>
      <c r="F13" s="1" t="str">
        <f t="shared" si="0"/>
        <v>41912488滕凯希</v>
      </c>
      <c r="G13" s="1" t="s">
        <v>63</v>
      </c>
      <c r="H13" s="1" t="s">
        <v>64</v>
      </c>
      <c r="I13" s="6" t="s">
        <v>65</v>
      </c>
      <c r="J13" s="6" t="s">
        <v>3</v>
      </c>
      <c r="K13" s="1" t="s">
        <v>66</v>
      </c>
      <c r="L13" s="1" t="s">
        <v>66</v>
      </c>
      <c r="M13" s="1" t="s">
        <v>67</v>
      </c>
      <c r="N13" s="5">
        <v>79</v>
      </c>
      <c r="O13" s="5">
        <v>1</v>
      </c>
      <c r="P13">
        <f>VLOOKUP(J13,[1]Sheet1!$E$1:$F$65536,2,FALSE)</f>
        <v>60.04</v>
      </c>
    </row>
    <row r="14" spans="1:16" x14ac:dyDescent="0.15">
      <c r="A14" s="5">
        <v>10759</v>
      </c>
      <c r="B14" s="6" t="s">
        <v>60</v>
      </c>
      <c r="C14" s="5">
        <v>2</v>
      </c>
      <c r="D14" s="6" t="s">
        <v>86</v>
      </c>
      <c r="E14" s="1" t="s">
        <v>87</v>
      </c>
      <c r="F14" s="1" t="str">
        <f t="shared" si="0"/>
        <v>41911222方子圆</v>
      </c>
      <c r="G14" s="1" t="s">
        <v>63</v>
      </c>
      <c r="H14" s="1" t="s">
        <v>64</v>
      </c>
      <c r="I14" s="6" t="s">
        <v>65</v>
      </c>
      <c r="J14" s="6" t="s">
        <v>3</v>
      </c>
      <c r="K14" s="1" t="s">
        <v>66</v>
      </c>
      <c r="L14" s="1" t="s">
        <v>66</v>
      </c>
      <c r="M14" s="1" t="s">
        <v>67</v>
      </c>
      <c r="N14" s="5">
        <v>79</v>
      </c>
      <c r="O14" s="5">
        <v>1</v>
      </c>
      <c r="P14">
        <f>VLOOKUP(J14,[1]Sheet1!$E$1:$F$65536,2,FALSE)</f>
        <v>60.04</v>
      </c>
    </row>
    <row r="15" spans="1:16" x14ac:dyDescent="0.15">
      <c r="A15" s="5">
        <v>10759</v>
      </c>
      <c r="B15" s="6" t="s">
        <v>60</v>
      </c>
      <c r="C15" s="5">
        <v>2</v>
      </c>
      <c r="D15" s="6" t="s">
        <v>88</v>
      </c>
      <c r="E15" s="1" t="s">
        <v>89</v>
      </c>
      <c r="F15" s="1" t="str">
        <f t="shared" si="0"/>
        <v>41934013陶光恒</v>
      </c>
      <c r="G15" s="1" t="s">
        <v>63</v>
      </c>
      <c r="H15" s="1" t="s">
        <v>64</v>
      </c>
      <c r="I15" s="6" t="s">
        <v>65</v>
      </c>
      <c r="J15" s="6" t="s">
        <v>3</v>
      </c>
      <c r="K15" s="1" t="s">
        <v>66</v>
      </c>
      <c r="L15" s="1" t="s">
        <v>66</v>
      </c>
      <c r="M15" s="1" t="s">
        <v>67</v>
      </c>
      <c r="N15" s="5">
        <v>79</v>
      </c>
      <c r="O15" s="5">
        <v>1</v>
      </c>
      <c r="P15">
        <f>VLOOKUP(J15,[1]Sheet1!$E$1:$F$65536,2,FALSE)</f>
        <v>60.04</v>
      </c>
    </row>
    <row r="16" spans="1:16" x14ac:dyDescent="0.15">
      <c r="A16" s="5">
        <v>10759</v>
      </c>
      <c r="B16" s="6" t="s">
        <v>60</v>
      </c>
      <c r="C16" s="5">
        <v>2</v>
      </c>
      <c r="D16" s="6" t="s">
        <v>90</v>
      </c>
      <c r="E16" s="1" t="s">
        <v>91</v>
      </c>
      <c r="F16" s="1" t="str">
        <f t="shared" si="0"/>
        <v>41926004叶烜丞</v>
      </c>
      <c r="G16" s="1" t="s">
        <v>63</v>
      </c>
      <c r="H16" s="1" t="s">
        <v>64</v>
      </c>
      <c r="I16" s="6" t="s">
        <v>65</v>
      </c>
      <c r="J16" s="6" t="s">
        <v>3</v>
      </c>
      <c r="K16" s="1" t="s">
        <v>66</v>
      </c>
      <c r="L16" s="1" t="s">
        <v>66</v>
      </c>
      <c r="M16" s="1" t="s">
        <v>67</v>
      </c>
      <c r="N16" s="5">
        <v>79</v>
      </c>
      <c r="O16" s="5">
        <v>1</v>
      </c>
      <c r="P16">
        <f>VLOOKUP(J16,[1]Sheet1!$E$1:$F$65536,2,FALSE)</f>
        <v>60.04</v>
      </c>
    </row>
    <row r="17" spans="1:16" x14ac:dyDescent="0.15">
      <c r="A17" s="5">
        <v>10759</v>
      </c>
      <c r="B17" s="6" t="s">
        <v>60</v>
      </c>
      <c r="C17" s="5">
        <v>2</v>
      </c>
      <c r="D17" s="6" t="s">
        <v>92</v>
      </c>
      <c r="E17" s="1" t="s">
        <v>93</v>
      </c>
      <c r="F17" s="1" t="str">
        <f t="shared" si="0"/>
        <v>41912112苟航</v>
      </c>
      <c r="G17" s="1" t="s">
        <v>63</v>
      </c>
      <c r="H17" s="1" t="s">
        <v>64</v>
      </c>
      <c r="I17" s="6" t="s">
        <v>65</v>
      </c>
      <c r="J17" s="6" t="s">
        <v>3</v>
      </c>
      <c r="K17" s="1" t="s">
        <v>66</v>
      </c>
      <c r="L17" s="1" t="s">
        <v>66</v>
      </c>
      <c r="M17" s="1" t="s">
        <v>67</v>
      </c>
      <c r="N17" s="5">
        <v>79</v>
      </c>
      <c r="O17" s="5">
        <v>1</v>
      </c>
      <c r="P17">
        <f>VLOOKUP(J17,[1]Sheet1!$E$1:$F$65536,2,FALSE)</f>
        <v>60.04</v>
      </c>
    </row>
    <row r="18" spans="1:16" x14ac:dyDescent="0.15">
      <c r="A18" s="5">
        <v>10759</v>
      </c>
      <c r="B18" s="6" t="s">
        <v>60</v>
      </c>
      <c r="C18" s="5">
        <v>2</v>
      </c>
      <c r="D18" s="6" t="s">
        <v>94</v>
      </c>
      <c r="E18" s="1" t="s">
        <v>95</v>
      </c>
      <c r="F18" s="1" t="str">
        <f t="shared" si="0"/>
        <v>41911102练梓琪</v>
      </c>
      <c r="G18" s="1" t="s">
        <v>63</v>
      </c>
      <c r="H18" s="1" t="s">
        <v>64</v>
      </c>
      <c r="I18" s="6" t="s">
        <v>65</v>
      </c>
      <c r="J18" s="6" t="s">
        <v>3</v>
      </c>
      <c r="K18" s="1" t="s">
        <v>66</v>
      </c>
      <c r="L18" s="1" t="s">
        <v>66</v>
      </c>
      <c r="M18" s="1" t="s">
        <v>67</v>
      </c>
      <c r="N18" s="5">
        <v>79</v>
      </c>
      <c r="O18" s="5">
        <v>1</v>
      </c>
      <c r="P18">
        <f>VLOOKUP(J18,[1]Sheet1!$E$1:$F$65536,2,FALSE)</f>
        <v>60.04</v>
      </c>
    </row>
    <row r="19" spans="1:16" x14ac:dyDescent="0.15">
      <c r="A19" s="5">
        <v>10759</v>
      </c>
      <c r="B19" s="6" t="s">
        <v>60</v>
      </c>
      <c r="C19" s="5">
        <v>2</v>
      </c>
      <c r="D19" s="6" t="s">
        <v>96</v>
      </c>
      <c r="E19" s="1" t="s">
        <v>97</v>
      </c>
      <c r="F19" s="1" t="str">
        <f t="shared" si="0"/>
        <v>41903134甘天锐</v>
      </c>
      <c r="G19" s="1" t="s">
        <v>63</v>
      </c>
      <c r="H19" s="1" t="s">
        <v>64</v>
      </c>
      <c r="I19" s="6" t="s">
        <v>65</v>
      </c>
      <c r="J19" s="6" t="s">
        <v>3</v>
      </c>
      <c r="K19" s="1" t="s">
        <v>66</v>
      </c>
      <c r="L19" s="1" t="s">
        <v>66</v>
      </c>
      <c r="M19" s="1" t="s">
        <v>67</v>
      </c>
      <c r="N19" s="5">
        <v>79</v>
      </c>
      <c r="O19" s="5">
        <v>1</v>
      </c>
      <c r="P19">
        <f>VLOOKUP(J19,[1]Sheet1!$E$1:$F$65536,2,FALSE)</f>
        <v>60.04</v>
      </c>
    </row>
    <row r="20" spans="1:16" x14ac:dyDescent="0.15">
      <c r="A20" s="5">
        <v>10759</v>
      </c>
      <c r="B20" s="6" t="s">
        <v>60</v>
      </c>
      <c r="C20" s="5">
        <v>2</v>
      </c>
      <c r="D20" s="6" t="s">
        <v>98</v>
      </c>
      <c r="E20" s="1" t="s">
        <v>99</v>
      </c>
      <c r="F20" s="1" t="str">
        <f t="shared" si="0"/>
        <v>41934019丰日上</v>
      </c>
      <c r="G20" s="1" t="s">
        <v>63</v>
      </c>
      <c r="H20" s="1" t="s">
        <v>64</v>
      </c>
      <c r="I20" s="6" t="s">
        <v>65</v>
      </c>
      <c r="J20" s="6" t="s">
        <v>3</v>
      </c>
      <c r="K20" s="1" t="s">
        <v>66</v>
      </c>
      <c r="L20" s="1" t="s">
        <v>66</v>
      </c>
      <c r="M20" s="1" t="s">
        <v>67</v>
      </c>
      <c r="N20" s="5">
        <v>79</v>
      </c>
      <c r="O20" s="5">
        <v>1</v>
      </c>
      <c r="P20">
        <f>VLOOKUP(J20,[1]Sheet1!$E$1:$F$65536,2,FALSE)</f>
        <v>60.04</v>
      </c>
    </row>
    <row r="21" spans="1:16" x14ac:dyDescent="0.15">
      <c r="A21" s="5">
        <v>10759</v>
      </c>
      <c r="B21" s="6" t="s">
        <v>60</v>
      </c>
      <c r="C21" s="5">
        <v>2</v>
      </c>
      <c r="D21" s="6" t="s">
        <v>100</v>
      </c>
      <c r="E21" s="1" t="s">
        <v>101</v>
      </c>
      <c r="F21" s="1" t="str">
        <f t="shared" si="0"/>
        <v>41934017王元浩</v>
      </c>
      <c r="G21" s="1" t="s">
        <v>63</v>
      </c>
      <c r="H21" s="1" t="s">
        <v>64</v>
      </c>
      <c r="I21" s="6" t="s">
        <v>65</v>
      </c>
      <c r="J21" s="6" t="s">
        <v>3</v>
      </c>
      <c r="K21" s="1" t="s">
        <v>66</v>
      </c>
      <c r="L21" s="1" t="s">
        <v>66</v>
      </c>
      <c r="M21" s="1" t="s">
        <v>67</v>
      </c>
      <c r="N21" s="5">
        <v>79</v>
      </c>
      <c r="O21" s="5">
        <v>1</v>
      </c>
      <c r="P21">
        <f>VLOOKUP(J21,[1]Sheet1!$E$1:$F$65536,2,FALSE)</f>
        <v>60.04</v>
      </c>
    </row>
    <row r="22" spans="1:16" x14ac:dyDescent="0.15">
      <c r="A22" s="5">
        <v>10759</v>
      </c>
      <c r="B22" s="6" t="s">
        <v>60</v>
      </c>
      <c r="C22" s="5">
        <v>2</v>
      </c>
      <c r="D22" s="6" t="s">
        <v>102</v>
      </c>
      <c r="E22" s="1" t="s">
        <v>103</v>
      </c>
      <c r="F22" s="1" t="str">
        <f t="shared" si="0"/>
        <v>41911054周奕莲</v>
      </c>
      <c r="G22" s="1" t="s">
        <v>63</v>
      </c>
      <c r="H22" s="1" t="s">
        <v>64</v>
      </c>
      <c r="I22" s="6" t="s">
        <v>65</v>
      </c>
      <c r="J22" s="6" t="s">
        <v>3</v>
      </c>
      <c r="K22" s="1" t="s">
        <v>66</v>
      </c>
      <c r="L22" s="1" t="s">
        <v>66</v>
      </c>
      <c r="M22" s="1" t="s">
        <v>67</v>
      </c>
      <c r="N22" s="5">
        <v>79</v>
      </c>
      <c r="O22" s="5">
        <v>1</v>
      </c>
      <c r="P22">
        <f>VLOOKUP(J22,[1]Sheet1!$E$1:$F$65536,2,FALSE)</f>
        <v>60.04</v>
      </c>
    </row>
    <row r="23" spans="1:16" x14ac:dyDescent="0.15">
      <c r="A23" s="5">
        <v>10759</v>
      </c>
      <c r="B23" s="6" t="s">
        <v>60</v>
      </c>
      <c r="C23" s="5">
        <v>2</v>
      </c>
      <c r="D23" s="6" t="s">
        <v>104</v>
      </c>
      <c r="E23" s="1" t="s">
        <v>105</v>
      </c>
      <c r="F23" s="1" t="str">
        <f t="shared" si="0"/>
        <v>41934020张文豪</v>
      </c>
      <c r="G23" s="1" t="s">
        <v>63</v>
      </c>
      <c r="H23" s="1" t="s">
        <v>64</v>
      </c>
      <c r="I23" s="6" t="s">
        <v>65</v>
      </c>
      <c r="J23" s="6" t="s">
        <v>3</v>
      </c>
      <c r="K23" s="1" t="s">
        <v>66</v>
      </c>
      <c r="L23" s="1" t="s">
        <v>66</v>
      </c>
      <c r="M23" s="1" t="s">
        <v>67</v>
      </c>
      <c r="N23" s="5">
        <v>79</v>
      </c>
      <c r="O23" s="5">
        <v>1</v>
      </c>
      <c r="P23">
        <f>VLOOKUP(J23,[1]Sheet1!$E$1:$F$65536,2,FALSE)</f>
        <v>60.04</v>
      </c>
    </row>
    <row r="24" spans="1:16" x14ac:dyDescent="0.15">
      <c r="A24" s="5">
        <v>10759</v>
      </c>
      <c r="B24" s="6" t="s">
        <v>60</v>
      </c>
      <c r="C24" s="5">
        <v>2</v>
      </c>
      <c r="D24" s="6" t="s">
        <v>106</v>
      </c>
      <c r="E24" s="1" t="s">
        <v>107</v>
      </c>
      <c r="F24" s="1" t="str">
        <f t="shared" si="0"/>
        <v>41916066向孟婷</v>
      </c>
      <c r="G24" s="1" t="s">
        <v>63</v>
      </c>
      <c r="H24" s="1" t="s">
        <v>64</v>
      </c>
      <c r="I24" s="6" t="s">
        <v>65</v>
      </c>
      <c r="J24" s="6" t="s">
        <v>3</v>
      </c>
      <c r="K24" s="1" t="s">
        <v>66</v>
      </c>
      <c r="L24" s="1" t="s">
        <v>66</v>
      </c>
      <c r="M24" s="1" t="s">
        <v>67</v>
      </c>
      <c r="N24" s="5">
        <v>79</v>
      </c>
      <c r="O24" s="5">
        <v>1</v>
      </c>
      <c r="P24">
        <f>VLOOKUP(J24,[1]Sheet1!$E$1:$F$65536,2,FALSE)</f>
        <v>60.04</v>
      </c>
    </row>
    <row r="25" spans="1:16" x14ac:dyDescent="0.15">
      <c r="A25" s="5">
        <v>10759</v>
      </c>
      <c r="B25" s="6" t="s">
        <v>60</v>
      </c>
      <c r="C25" s="5">
        <v>2</v>
      </c>
      <c r="D25" s="6" t="s">
        <v>94</v>
      </c>
      <c r="E25" s="1" t="s">
        <v>95</v>
      </c>
      <c r="F25" s="1" t="str">
        <f t="shared" si="0"/>
        <v>41911102练梓琪</v>
      </c>
      <c r="G25" s="1" t="s">
        <v>63</v>
      </c>
      <c r="H25" s="1" t="s">
        <v>64</v>
      </c>
      <c r="I25" s="6" t="s">
        <v>65</v>
      </c>
      <c r="J25" s="6" t="s">
        <v>4</v>
      </c>
      <c r="K25" s="1" t="s">
        <v>66</v>
      </c>
      <c r="L25" s="1" t="s">
        <v>66</v>
      </c>
      <c r="M25" s="1" t="s">
        <v>108</v>
      </c>
      <c r="N25" s="5">
        <v>56</v>
      </c>
      <c r="O25" s="5">
        <v>1</v>
      </c>
      <c r="P25">
        <f>VLOOKUP(J25,[1]Sheet1!$E$1:$F$65536,2,FALSE)</f>
        <v>42.56</v>
      </c>
    </row>
    <row r="26" spans="1:16" x14ac:dyDescent="0.15">
      <c r="A26" s="5">
        <v>10759</v>
      </c>
      <c r="B26" s="6" t="s">
        <v>60</v>
      </c>
      <c r="C26" s="5">
        <v>2</v>
      </c>
      <c r="D26" s="6" t="s">
        <v>72</v>
      </c>
      <c r="E26" s="1" t="s">
        <v>73</v>
      </c>
      <c r="F26" s="1" t="str">
        <f t="shared" si="0"/>
        <v>41926003严文浩</v>
      </c>
      <c r="G26" s="1" t="s">
        <v>63</v>
      </c>
      <c r="H26" s="1" t="s">
        <v>64</v>
      </c>
      <c r="I26" s="6" t="s">
        <v>65</v>
      </c>
      <c r="J26" s="6" t="s">
        <v>5</v>
      </c>
      <c r="K26" s="1" t="s">
        <v>66</v>
      </c>
      <c r="L26" s="1" t="s">
        <v>66</v>
      </c>
      <c r="M26" s="1" t="s">
        <v>109</v>
      </c>
      <c r="N26" s="5">
        <v>59</v>
      </c>
      <c r="O26" s="5">
        <v>1</v>
      </c>
      <c r="P26">
        <f>VLOOKUP(J26,[1]Sheet1!$E$1:$F$65536,2,FALSE)</f>
        <v>44.84</v>
      </c>
    </row>
    <row r="27" spans="1:16" x14ac:dyDescent="0.15">
      <c r="A27" s="5">
        <v>10759</v>
      </c>
      <c r="B27" s="6" t="s">
        <v>60</v>
      </c>
      <c r="C27" s="5">
        <v>2</v>
      </c>
      <c r="D27" s="6" t="s">
        <v>110</v>
      </c>
      <c r="E27" s="1" t="s">
        <v>111</v>
      </c>
      <c r="F27" s="1" t="str">
        <f t="shared" si="0"/>
        <v>41928004陈冀瑶</v>
      </c>
      <c r="G27" s="1" t="s">
        <v>63</v>
      </c>
      <c r="H27" s="1" t="s">
        <v>64</v>
      </c>
      <c r="I27" s="6" t="s">
        <v>65</v>
      </c>
      <c r="J27" s="6" t="s">
        <v>5</v>
      </c>
      <c r="K27" s="1" t="s">
        <v>66</v>
      </c>
      <c r="L27" s="1" t="s">
        <v>66</v>
      </c>
      <c r="M27" s="1" t="s">
        <v>109</v>
      </c>
      <c r="N27" s="5">
        <v>59</v>
      </c>
      <c r="O27" s="5">
        <v>1</v>
      </c>
      <c r="P27">
        <f>VLOOKUP(J27,[1]Sheet1!$E$1:$F$65536,2,FALSE)</f>
        <v>44.84</v>
      </c>
    </row>
    <row r="28" spans="1:16" x14ac:dyDescent="0.15">
      <c r="A28" s="5">
        <v>10759</v>
      </c>
      <c r="B28" s="6" t="s">
        <v>60</v>
      </c>
      <c r="C28" s="5">
        <v>2</v>
      </c>
      <c r="D28" s="6" t="s">
        <v>112</v>
      </c>
      <c r="E28" s="1" t="s">
        <v>113</v>
      </c>
      <c r="F28" s="1" t="str">
        <f t="shared" si="0"/>
        <v>41934040赵婉清</v>
      </c>
      <c r="G28" s="1" t="s">
        <v>63</v>
      </c>
      <c r="H28" s="1" t="s">
        <v>64</v>
      </c>
      <c r="I28" s="6" t="s">
        <v>65</v>
      </c>
      <c r="J28" s="6" t="s">
        <v>5</v>
      </c>
      <c r="K28" s="1" t="s">
        <v>66</v>
      </c>
      <c r="L28" s="1" t="s">
        <v>66</v>
      </c>
      <c r="M28" s="1" t="s">
        <v>109</v>
      </c>
      <c r="N28" s="5">
        <v>59</v>
      </c>
      <c r="O28" s="5">
        <v>1</v>
      </c>
      <c r="P28">
        <f>VLOOKUP(J28,[1]Sheet1!$E$1:$F$65536,2,FALSE)</f>
        <v>44.84</v>
      </c>
    </row>
    <row r="29" spans="1:16" x14ac:dyDescent="0.15">
      <c r="A29" s="5">
        <v>10759</v>
      </c>
      <c r="B29" s="6" t="s">
        <v>60</v>
      </c>
      <c r="C29" s="5">
        <v>2</v>
      </c>
      <c r="D29" s="6" t="s">
        <v>102</v>
      </c>
      <c r="E29" s="1" t="s">
        <v>103</v>
      </c>
      <c r="F29" s="1" t="str">
        <f t="shared" si="0"/>
        <v>41911054周奕莲</v>
      </c>
      <c r="G29" s="1" t="s">
        <v>63</v>
      </c>
      <c r="H29" s="1" t="s">
        <v>64</v>
      </c>
      <c r="I29" s="6" t="s">
        <v>65</v>
      </c>
      <c r="J29" s="6" t="s">
        <v>5</v>
      </c>
      <c r="K29" s="1" t="s">
        <v>66</v>
      </c>
      <c r="L29" s="1" t="s">
        <v>66</v>
      </c>
      <c r="M29" s="1" t="s">
        <v>109</v>
      </c>
      <c r="N29" s="5">
        <v>59</v>
      </c>
      <c r="O29" s="5">
        <v>1</v>
      </c>
      <c r="P29">
        <f>VLOOKUP(J29,[1]Sheet1!$E$1:$F$65536,2,FALSE)</f>
        <v>44.84</v>
      </c>
    </row>
    <row r="30" spans="1:16" x14ac:dyDescent="0.15">
      <c r="A30" s="5">
        <v>10759</v>
      </c>
      <c r="B30" s="6" t="s">
        <v>60</v>
      </c>
      <c r="C30" s="5">
        <v>2</v>
      </c>
      <c r="D30" s="6" t="s">
        <v>114</v>
      </c>
      <c r="E30" s="1" t="s">
        <v>115</v>
      </c>
      <c r="F30" s="1" t="str">
        <f t="shared" si="0"/>
        <v>41916024刘昕燃</v>
      </c>
      <c r="G30" s="1" t="s">
        <v>63</v>
      </c>
      <c r="H30" s="1" t="s">
        <v>64</v>
      </c>
      <c r="I30" s="6" t="s">
        <v>65</v>
      </c>
      <c r="J30" s="6" t="s">
        <v>5</v>
      </c>
      <c r="K30" s="1" t="s">
        <v>66</v>
      </c>
      <c r="L30" s="1" t="s">
        <v>66</v>
      </c>
      <c r="M30" s="1" t="s">
        <v>109</v>
      </c>
      <c r="N30" s="5">
        <v>59</v>
      </c>
      <c r="O30" s="5">
        <v>1</v>
      </c>
      <c r="P30">
        <f>VLOOKUP(J30,[1]Sheet1!$E$1:$F$65536,2,FALSE)</f>
        <v>44.84</v>
      </c>
    </row>
    <row r="31" spans="1:16" x14ac:dyDescent="0.15">
      <c r="A31" s="5">
        <v>10759</v>
      </c>
      <c r="B31" s="6" t="s">
        <v>60</v>
      </c>
      <c r="C31" s="5">
        <v>2</v>
      </c>
      <c r="D31" s="6" t="s">
        <v>116</v>
      </c>
      <c r="E31" s="1" t="s">
        <v>117</v>
      </c>
      <c r="F31" s="1" t="str">
        <f t="shared" si="0"/>
        <v>41934032曲思宇</v>
      </c>
      <c r="G31" s="1" t="s">
        <v>63</v>
      </c>
      <c r="H31" s="1" t="s">
        <v>64</v>
      </c>
      <c r="I31" s="6" t="s">
        <v>65</v>
      </c>
      <c r="J31" s="6" t="s">
        <v>5</v>
      </c>
      <c r="K31" s="1" t="s">
        <v>66</v>
      </c>
      <c r="L31" s="1" t="s">
        <v>66</v>
      </c>
      <c r="M31" s="1" t="s">
        <v>109</v>
      </c>
      <c r="N31" s="5">
        <v>59</v>
      </c>
      <c r="O31" s="5">
        <v>1</v>
      </c>
      <c r="P31">
        <f>VLOOKUP(J31,[1]Sheet1!$E$1:$F$65536,2,FALSE)</f>
        <v>44.84</v>
      </c>
    </row>
    <row r="32" spans="1:16" x14ac:dyDescent="0.15">
      <c r="A32" s="5">
        <v>10759</v>
      </c>
      <c r="B32" s="6" t="s">
        <v>60</v>
      </c>
      <c r="C32" s="5">
        <v>2</v>
      </c>
      <c r="D32" s="6" t="s">
        <v>74</v>
      </c>
      <c r="E32" s="1" t="s">
        <v>75</v>
      </c>
      <c r="F32" s="1" t="str">
        <f t="shared" si="0"/>
        <v>41914035熊丽芳</v>
      </c>
      <c r="G32" s="1" t="s">
        <v>63</v>
      </c>
      <c r="H32" s="1" t="s">
        <v>64</v>
      </c>
      <c r="I32" s="6" t="s">
        <v>65</v>
      </c>
      <c r="J32" s="6" t="s">
        <v>5</v>
      </c>
      <c r="K32" s="1" t="s">
        <v>66</v>
      </c>
      <c r="L32" s="1" t="s">
        <v>66</v>
      </c>
      <c r="M32" s="1" t="s">
        <v>109</v>
      </c>
      <c r="N32" s="5">
        <v>59</v>
      </c>
      <c r="O32" s="5">
        <v>1</v>
      </c>
      <c r="P32">
        <f>VLOOKUP(J32,[1]Sheet1!$E$1:$F$65536,2,FALSE)</f>
        <v>44.84</v>
      </c>
    </row>
    <row r="33" spans="1:16" x14ac:dyDescent="0.15">
      <c r="A33" s="5">
        <v>10759</v>
      </c>
      <c r="B33" s="6" t="s">
        <v>60</v>
      </c>
      <c r="C33" s="5">
        <v>2</v>
      </c>
      <c r="D33" s="6" t="s">
        <v>118</v>
      </c>
      <c r="E33" s="1" t="s">
        <v>119</v>
      </c>
      <c r="F33" s="1" t="str">
        <f t="shared" si="0"/>
        <v>41911001刘瑜然</v>
      </c>
      <c r="G33" s="1" t="s">
        <v>63</v>
      </c>
      <c r="H33" s="1" t="s">
        <v>64</v>
      </c>
      <c r="I33" s="6" t="s">
        <v>65</v>
      </c>
      <c r="J33" s="6" t="s">
        <v>5</v>
      </c>
      <c r="K33" s="1" t="s">
        <v>66</v>
      </c>
      <c r="L33" s="1" t="s">
        <v>66</v>
      </c>
      <c r="M33" s="1" t="s">
        <v>109</v>
      </c>
      <c r="N33" s="5">
        <v>59</v>
      </c>
      <c r="O33" s="5">
        <v>1</v>
      </c>
      <c r="P33">
        <f>VLOOKUP(J33,[1]Sheet1!$E$1:$F$65536,2,FALSE)</f>
        <v>44.84</v>
      </c>
    </row>
    <row r="34" spans="1:16" x14ac:dyDescent="0.15">
      <c r="A34" s="5">
        <v>10759</v>
      </c>
      <c r="B34" s="6" t="s">
        <v>60</v>
      </c>
      <c r="C34" s="5">
        <v>2</v>
      </c>
      <c r="D34" s="6" t="s">
        <v>120</v>
      </c>
      <c r="E34" s="1" t="s">
        <v>121</v>
      </c>
      <c r="F34" s="1" t="str">
        <f t="shared" si="0"/>
        <v>41926006潘亮</v>
      </c>
      <c r="G34" s="1" t="s">
        <v>63</v>
      </c>
      <c r="H34" s="1" t="s">
        <v>64</v>
      </c>
      <c r="I34" s="6" t="s">
        <v>65</v>
      </c>
      <c r="J34" s="6" t="s">
        <v>5</v>
      </c>
      <c r="K34" s="1" t="s">
        <v>66</v>
      </c>
      <c r="L34" s="1" t="s">
        <v>66</v>
      </c>
      <c r="M34" s="1" t="s">
        <v>109</v>
      </c>
      <c r="N34" s="5">
        <v>59</v>
      </c>
      <c r="O34" s="5">
        <v>1</v>
      </c>
      <c r="P34">
        <f>VLOOKUP(J34,[1]Sheet1!$E$1:$F$65536,2,FALSE)</f>
        <v>44.84</v>
      </c>
    </row>
    <row r="35" spans="1:16" x14ac:dyDescent="0.15">
      <c r="A35" s="5">
        <v>10759</v>
      </c>
      <c r="B35" s="6" t="s">
        <v>60</v>
      </c>
      <c r="C35" s="5">
        <v>2</v>
      </c>
      <c r="D35" s="6" t="s">
        <v>122</v>
      </c>
      <c r="E35" s="1" t="s">
        <v>123</v>
      </c>
      <c r="F35" s="1" t="str">
        <f t="shared" si="0"/>
        <v>41905003潘剑峰</v>
      </c>
      <c r="G35" s="1" t="s">
        <v>63</v>
      </c>
      <c r="H35" s="1" t="s">
        <v>64</v>
      </c>
      <c r="I35" s="6" t="s">
        <v>65</v>
      </c>
      <c r="J35" s="6" t="s">
        <v>5</v>
      </c>
      <c r="K35" s="1" t="s">
        <v>66</v>
      </c>
      <c r="L35" s="1" t="s">
        <v>66</v>
      </c>
      <c r="M35" s="1" t="s">
        <v>109</v>
      </c>
      <c r="N35" s="5">
        <v>59</v>
      </c>
      <c r="O35" s="5">
        <v>1</v>
      </c>
      <c r="P35">
        <f>VLOOKUP(J35,[1]Sheet1!$E$1:$F$65536,2,FALSE)</f>
        <v>44.84</v>
      </c>
    </row>
    <row r="36" spans="1:16" x14ac:dyDescent="0.15">
      <c r="A36" s="5">
        <v>10759</v>
      </c>
      <c r="B36" s="6" t="s">
        <v>60</v>
      </c>
      <c r="C36" s="5">
        <v>2</v>
      </c>
      <c r="D36" s="6" t="s">
        <v>124</v>
      </c>
      <c r="E36" s="1" t="s">
        <v>125</v>
      </c>
      <c r="F36" s="1" t="str">
        <f t="shared" si="0"/>
        <v>41926041程宇兴</v>
      </c>
      <c r="G36" s="1" t="s">
        <v>63</v>
      </c>
      <c r="H36" s="1" t="s">
        <v>64</v>
      </c>
      <c r="I36" s="6" t="s">
        <v>65</v>
      </c>
      <c r="J36" s="6" t="s">
        <v>5</v>
      </c>
      <c r="K36" s="1" t="s">
        <v>66</v>
      </c>
      <c r="L36" s="1" t="s">
        <v>66</v>
      </c>
      <c r="M36" s="1" t="s">
        <v>109</v>
      </c>
      <c r="N36" s="5">
        <v>59</v>
      </c>
      <c r="O36" s="5">
        <v>1</v>
      </c>
      <c r="P36">
        <f>VLOOKUP(J36,[1]Sheet1!$E$1:$F$65536,2,FALSE)</f>
        <v>44.84</v>
      </c>
    </row>
    <row r="37" spans="1:16" x14ac:dyDescent="0.15">
      <c r="A37" s="5">
        <v>10759</v>
      </c>
      <c r="B37" s="6" t="s">
        <v>60</v>
      </c>
      <c r="C37" s="5">
        <v>2</v>
      </c>
      <c r="D37" s="6" t="s">
        <v>126</v>
      </c>
      <c r="E37" s="1" t="s">
        <v>127</v>
      </c>
      <c r="F37" s="1" t="str">
        <f t="shared" si="0"/>
        <v>41912016李安</v>
      </c>
      <c r="G37" s="1" t="s">
        <v>63</v>
      </c>
      <c r="H37" s="1" t="s">
        <v>64</v>
      </c>
      <c r="I37" s="6" t="s">
        <v>65</v>
      </c>
      <c r="J37" s="6" t="s">
        <v>5</v>
      </c>
      <c r="K37" s="1" t="s">
        <v>66</v>
      </c>
      <c r="L37" s="1" t="s">
        <v>66</v>
      </c>
      <c r="M37" s="1" t="s">
        <v>109</v>
      </c>
      <c r="N37" s="5">
        <v>59</v>
      </c>
      <c r="O37" s="5">
        <v>1</v>
      </c>
      <c r="P37">
        <f>VLOOKUP(J37,[1]Sheet1!$E$1:$F$65536,2,FALSE)</f>
        <v>44.84</v>
      </c>
    </row>
    <row r="38" spans="1:16" x14ac:dyDescent="0.15">
      <c r="A38" s="5">
        <v>10759</v>
      </c>
      <c r="B38" s="6" t="s">
        <v>60</v>
      </c>
      <c r="C38" s="5">
        <v>2</v>
      </c>
      <c r="D38" s="6" t="s">
        <v>84</v>
      </c>
      <c r="E38" s="1" t="s">
        <v>85</v>
      </c>
      <c r="F38" s="1" t="str">
        <f t="shared" si="0"/>
        <v>41912488滕凯希</v>
      </c>
      <c r="G38" s="1" t="s">
        <v>63</v>
      </c>
      <c r="H38" s="1" t="s">
        <v>64</v>
      </c>
      <c r="I38" s="6" t="s">
        <v>65</v>
      </c>
      <c r="J38" s="6" t="s">
        <v>6</v>
      </c>
      <c r="K38" s="1" t="s">
        <v>66</v>
      </c>
      <c r="L38" s="1" t="s">
        <v>66</v>
      </c>
      <c r="M38" s="1" t="s">
        <v>128</v>
      </c>
      <c r="N38" s="5">
        <v>49.8</v>
      </c>
      <c r="O38" s="5">
        <v>1</v>
      </c>
      <c r="P38">
        <f>VLOOKUP(J38,[1]Sheet1!$E$1:$F$65536,2,FALSE)</f>
        <v>37.85</v>
      </c>
    </row>
    <row r="39" spans="1:16" x14ac:dyDescent="0.15">
      <c r="A39" s="5">
        <v>10759</v>
      </c>
      <c r="B39" s="6" t="s">
        <v>60</v>
      </c>
      <c r="C39" s="5">
        <v>2</v>
      </c>
      <c r="D39" s="6" t="s">
        <v>129</v>
      </c>
      <c r="E39" s="1" t="s">
        <v>130</v>
      </c>
      <c r="F39" s="1" t="str">
        <f t="shared" si="0"/>
        <v>41934065隋亦源</v>
      </c>
      <c r="G39" s="1" t="s">
        <v>63</v>
      </c>
      <c r="H39" s="1" t="s">
        <v>64</v>
      </c>
      <c r="I39" s="6" t="s">
        <v>65</v>
      </c>
      <c r="J39" s="6" t="s">
        <v>6</v>
      </c>
      <c r="K39" s="1" t="s">
        <v>66</v>
      </c>
      <c r="L39" s="1" t="s">
        <v>66</v>
      </c>
      <c r="M39" s="1" t="s">
        <v>128</v>
      </c>
      <c r="N39" s="5">
        <v>49.8</v>
      </c>
      <c r="O39" s="5">
        <v>1</v>
      </c>
      <c r="P39">
        <f>VLOOKUP(J39,[1]Sheet1!$E$1:$F$65536,2,FALSE)</f>
        <v>37.85</v>
      </c>
    </row>
    <row r="40" spans="1:16" x14ac:dyDescent="0.15">
      <c r="A40" s="5">
        <v>10759</v>
      </c>
      <c r="B40" s="6" t="s">
        <v>60</v>
      </c>
      <c r="C40" s="5">
        <v>2</v>
      </c>
      <c r="D40" s="6" t="s">
        <v>131</v>
      </c>
      <c r="E40" s="1" t="s">
        <v>132</v>
      </c>
      <c r="F40" s="1" t="str">
        <f t="shared" si="0"/>
        <v>41934003徐嗣哲</v>
      </c>
      <c r="G40" s="1" t="s">
        <v>63</v>
      </c>
      <c r="H40" s="1" t="s">
        <v>64</v>
      </c>
      <c r="I40" s="6" t="s">
        <v>65</v>
      </c>
      <c r="J40" s="6" t="s">
        <v>6</v>
      </c>
      <c r="K40" s="1" t="s">
        <v>66</v>
      </c>
      <c r="L40" s="1" t="s">
        <v>66</v>
      </c>
      <c r="M40" s="1" t="s">
        <v>128</v>
      </c>
      <c r="N40" s="5">
        <v>49.8</v>
      </c>
      <c r="O40" s="5">
        <v>1</v>
      </c>
      <c r="P40">
        <f>VLOOKUP(J40,[1]Sheet1!$E$1:$F$65536,2,FALSE)</f>
        <v>37.85</v>
      </c>
    </row>
    <row r="41" spans="1:16" x14ac:dyDescent="0.15">
      <c r="A41" s="5">
        <v>10759</v>
      </c>
      <c r="B41" s="6" t="s">
        <v>60</v>
      </c>
      <c r="C41" s="5">
        <v>2</v>
      </c>
      <c r="D41" s="6" t="s">
        <v>90</v>
      </c>
      <c r="E41" s="1" t="s">
        <v>91</v>
      </c>
      <c r="F41" s="1" t="str">
        <f t="shared" si="0"/>
        <v>41926004叶烜丞</v>
      </c>
      <c r="G41" s="1" t="s">
        <v>63</v>
      </c>
      <c r="H41" s="1" t="s">
        <v>64</v>
      </c>
      <c r="I41" s="6" t="s">
        <v>65</v>
      </c>
      <c r="J41" s="6" t="s">
        <v>6</v>
      </c>
      <c r="K41" s="1" t="s">
        <v>66</v>
      </c>
      <c r="L41" s="1" t="s">
        <v>66</v>
      </c>
      <c r="M41" s="1" t="s">
        <v>128</v>
      </c>
      <c r="N41" s="5">
        <v>49.8</v>
      </c>
      <c r="O41" s="5">
        <v>1</v>
      </c>
      <c r="P41">
        <f>VLOOKUP(J41,[1]Sheet1!$E$1:$F$65536,2,FALSE)</f>
        <v>37.85</v>
      </c>
    </row>
    <row r="42" spans="1:16" x14ac:dyDescent="0.15">
      <c r="A42" s="5">
        <v>10759</v>
      </c>
      <c r="B42" s="6" t="s">
        <v>60</v>
      </c>
      <c r="C42" s="5">
        <v>2</v>
      </c>
      <c r="D42" s="6" t="s">
        <v>133</v>
      </c>
      <c r="E42" s="1" t="s">
        <v>134</v>
      </c>
      <c r="F42" s="1" t="str">
        <f t="shared" si="0"/>
        <v>41912501丁嘉璐</v>
      </c>
      <c r="G42" s="1" t="s">
        <v>63</v>
      </c>
      <c r="H42" s="1" t="s">
        <v>64</v>
      </c>
      <c r="I42" s="6" t="s">
        <v>65</v>
      </c>
      <c r="J42" s="6" t="s">
        <v>6</v>
      </c>
      <c r="K42" s="1" t="s">
        <v>66</v>
      </c>
      <c r="L42" s="1" t="s">
        <v>66</v>
      </c>
      <c r="M42" s="1" t="s">
        <v>128</v>
      </c>
      <c r="N42" s="5">
        <v>49.8</v>
      </c>
      <c r="O42" s="5">
        <v>1</v>
      </c>
      <c r="P42">
        <f>VLOOKUP(J42,[1]Sheet1!$E$1:$F$65536,2,FALSE)</f>
        <v>37.85</v>
      </c>
    </row>
    <row r="43" spans="1:16" x14ac:dyDescent="0.15">
      <c r="A43" s="5">
        <v>10759</v>
      </c>
      <c r="B43" s="6" t="s">
        <v>60</v>
      </c>
      <c r="C43" s="5">
        <v>2</v>
      </c>
      <c r="D43" s="6" t="s">
        <v>135</v>
      </c>
      <c r="E43" s="1" t="s">
        <v>136</v>
      </c>
      <c r="F43" s="1" t="str">
        <f t="shared" si="0"/>
        <v>41916114田可望</v>
      </c>
      <c r="G43" s="1" t="s">
        <v>63</v>
      </c>
      <c r="H43" s="1" t="s">
        <v>64</v>
      </c>
      <c r="I43" s="6" t="s">
        <v>65</v>
      </c>
      <c r="J43" s="6" t="s">
        <v>6</v>
      </c>
      <c r="K43" s="1" t="s">
        <v>66</v>
      </c>
      <c r="L43" s="1" t="s">
        <v>66</v>
      </c>
      <c r="M43" s="1" t="s">
        <v>128</v>
      </c>
      <c r="N43" s="5">
        <v>49.8</v>
      </c>
      <c r="O43" s="5">
        <v>1</v>
      </c>
      <c r="P43">
        <f>VLOOKUP(J43,[1]Sheet1!$E$1:$F$65536,2,FALSE)</f>
        <v>37.85</v>
      </c>
    </row>
    <row r="44" spans="1:16" x14ac:dyDescent="0.15">
      <c r="A44" s="5">
        <v>10759</v>
      </c>
      <c r="B44" s="6" t="s">
        <v>60</v>
      </c>
      <c r="C44" s="5">
        <v>2</v>
      </c>
      <c r="D44" s="6" t="s">
        <v>137</v>
      </c>
      <c r="E44" s="1" t="s">
        <v>138</v>
      </c>
      <c r="F44" s="1" t="str">
        <f t="shared" si="0"/>
        <v>41926028冯若诗</v>
      </c>
      <c r="G44" s="1" t="s">
        <v>63</v>
      </c>
      <c r="H44" s="1" t="s">
        <v>64</v>
      </c>
      <c r="I44" s="6" t="s">
        <v>65</v>
      </c>
      <c r="J44" s="6" t="s">
        <v>7</v>
      </c>
      <c r="K44" s="1" t="s">
        <v>66</v>
      </c>
      <c r="L44" s="1" t="s">
        <v>66</v>
      </c>
      <c r="M44" s="1" t="s">
        <v>128</v>
      </c>
      <c r="N44" s="5">
        <v>49</v>
      </c>
      <c r="O44" s="5">
        <v>1</v>
      </c>
      <c r="P44">
        <f>VLOOKUP(J44,[1]Sheet1!$E$1:$F$65536,2,FALSE)</f>
        <v>37.24</v>
      </c>
    </row>
    <row r="45" spans="1:16" x14ac:dyDescent="0.15">
      <c r="A45" s="5">
        <v>10759</v>
      </c>
      <c r="B45" s="6" t="s">
        <v>60</v>
      </c>
      <c r="C45" s="5">
        <v>2</v>
      </c>
      <c r="D45" s="6" t="s">
        <v>92</v>
      </c>
      <c r="E45" s="1" t="s">
        <v>93</v>
      </c>
      <c r="F45" s="1" t="str">
        <f t="shared" si="0"/>
        <v>41912112苟航</v>
      </c>
      <c r="G45" s="1" t="s">
        <v>63</v>
      </c>
      <c r="H45" s="1" t="s">
        <v>64</v>
      </c>
      <c r="I45" s="6" t="s">
        <v>65</v>
      </c>
      <c r="J45" s="6" t="s">
        <v>7</v>
      </c>
      <c r="K45" s="1" t="s">
        <v>66</v>
      </c>
      <c r="L45" s="1" t="s">
        <v>66</v>
      </c>
      <c r="M45" s="1" t="s">
        <v>128</v>
      </c>
      <c r="N45" s="5">
        <v>49</v>
      </c>
      <c r="O45" s="5">
        <v>1</v>
      </c>
      <c r="P45">
        <f>VLOOKUP(J45,[1]Sheet1!$E$1:$F$65536,2,FALSE)</f>
        <v>37.24</v>
      </c>
    </row>
    <row r="46" spans="1:16" x14ac:dyDescent="0.15">
      <c r="A46" s="5">
        <v>10759</v>
      </c>
      <c r="B46" s="6" t="s">
        <v>60</v>
      </c>
      <c r="C46" s="5">
        <v>2</v>
      </c>
      <c r="D46" s="6" t="s">
        <v>114</v>
      </c>
      <c r="E46" s="1" t="s">
        <v>115</v>
      </c>
      <c r="F46" s="1" t="str">
        <f t="shared" si="0"/>
        <v>41916024刘昕燃</v>
      </c>
      <c r="G46" s="1" t="s">
        <v>63</v>
      </c>
      <c r="H46" s="1" t="s">
        <v>64</v>
      </c>
      <c r="I46" s="6" t="s">
        <v>65</v>
      </c>
      <c r="J46" s="6" t="s">
        <v>7</v>
      </c>
      <c r="K46" s="1" t="s">
        <v>66</v>
      </c>
      <c r="L46" s="1" t="s">
        <v>66</v>
      </c>
      <c r="M46" s="1" t="s">
        <v>128</v>
      </c>
      <c r="N46" s="5">
        <v>49</v>
      </c>
      <c r="O46" s="5">
        <v>1</v>
      </c>
      <c r="P46">
        <f>VLOOKUP(J46,[1]Sheet1!$E$1:$F$65536,2,FALSE)</f>
        <v>37.24</v>
      </c>
    </row>
    <row r="47" spans="1:16" x14ac:dyDescent="0.15">
      <c r="A47" s="5">
        <v>10759</v>
      </c>
      <c r="B47" s="6" t="s">
        <v>60</v>
      </c>
      <c r="C47" s="5">
        <v>2</v>
      </c>
      <c r="D47" s="6" t="s">
        <v>92</v>
      </c>
      <c r="E47" s="1" t="s">
        <v>93</v>
      </c>
      <c r="F47" s="1" t="str">
        <f t="shared" si="0"/>
        <v>41912112苟航</v>
      </c>
      <c r="G47" s="1" t="s">
        <v>63</v>
      </c>
      <c r="H47" s="1" t="s">
        <v>64</v>
      </c>
      <c r="I47" s="6" t="s">
        <v>65</v>
      </c>
      <c r="J47" s="6" t="s">
        <v>8</v>
      </c>
      <c r="K47" s="1" t="s">
        <v>66</v>
      </c>
      <c r="L47" s="1" t="s">
        <v>66</v>
      </c>
      <c r="M47" s="1" t="s">
        <v>139</v>
      </c>
      <c r="N47" s="5">
        <v>37.4</v>
      </c>
      <c r="O47" s="5">
        <v>1</v>
      </c>
      <c r="P47">
        <f>VLOOKUP(J47,[1]Sheet1!$E$1:$F$65536,2,FALSE)</f>
        <v>28.42</v>
      </c>
    </row>
    <row r="48" spans="1:16" x14ac:dyDescent="0.15">
      <c r="A48" s="5">
        <v>10759</v>
      </c>
      <c r="B48" s="6" t="s">
        <v>60</v>
      </c>
      <c r="C48" s="5">
        <v>2</v>
      </c>
      <c r="D48" s="6" t="s">
        <v>140</v>
      </c>
      <c r="E48" s="1" t="s">
        <v>141</v>
      </c>
      <c r="F48" s="1" t="str">
        <f t="shared" si="0"/>
        <v>41934006张鑫洋</v>
      </c>
      <c r="G48" s="1" t="s">
        <v>63</v>
      </c>
      <c r="H48" s="1" t="s">
        <v>64</v>
      </c>
      <c r="I48" s="6" t="s">
        <v>65</v>
      </c>
      <c r="J48" s="6" t="s">
        <v>8</v>
      </c>
      <c r="K48" s="1" t="s">
        <v>66</v>
      </c>
      <c r="L48" s="1" t="s">
        <v>66</v>
      </c>
      <c r="M48" s="1" t="s">
        <v>139</v>
      </c>
      <c r="N48" s="5">
        <v>37.4</v>
      </c>
      <c r="O48" s="5">
        <v>1</v>
      </c>
      <c r="P48">
        <f>VLOOKUP(J48,[1]Sheet1!$E$1:$F$65536,2,FALSE)</f>
        <v>28.42</v>
      </c>
    </row>
    <row r="49" spans="1:16" x14ac:dyDescent="0.15">
      <c r="A49" s="5">
        <v>10759</v>
      </c>
      <c r="B49" s="6" t="s">
        <v>60</v>
      </c>
      <c r="C49" s="5">
        <v>2</v>
      </c>
      <c r="D49" s="6" t="s">
        <v>133</v>
      </c>
      <c r="E49" s="1" t="s">
        <v>134</v>
      </c>
      <c r="F49" s="1" t="str">
        <f t="shared" si="0"/>
        <v>41912501丁嘉璐</v>
      </c>
      <c r="G49" s="1" t="s">
        <v>63</v>
      </c>
      <c r="H49" s="1" t="s">
        <v>64</v>
      </c>
      <c r="I49" s="6" t="s">
        <v>65</v>
      </c>
      <c r="J49" s="6" t="s">
        <v>8</v>
      </c>
      <c r="K49" s="1" t="s">
        <v>66</v>
      </c>
      <c r="L49" s="1" t="s">
        <v>66</v>
      </c>
      <c r="M49" s="1" t="s">
        <v>139</v>
      </c>
      <c r="N49" s="5">
        <v>37.4</v>
      </c>
      <c r="O49" s="5">
        <v>1</v>
      </c>
      <c r="P49">
        <f>VLOOKUP(J49,[1]Sheet1!$E$1:$F$65536,2,FALSE)</f>
        <v>28.42</v>
      </c>
    </row>
    <row r="50" spans="1:16" x14ac:dyDescent="0.15">
      <c r="A50" s="5">
        <v>10759</v>
      </c>
      <c r="B50" s="6" t="s">
        <v>60</v>
      </c>
      <c r="C50" s="5">
        <v>2</v>
      </c>
      <c r="D50" s="6" t="s">
        <v>114</v>
      </c>
      <c r="E50" s="1" t="s">
        <v>115</v>
      </c>
      <c r="F50" s="1" t="str">
        <f t="shared" si="0"/>
        <v>41916024刘昕燃</v>
      </c>
      <c r="G50" s="1" t="s">
        <v>63</v>
      </c>
      <c r="H50" s="1" t="s">
        <v>64</v>
      </c>
      <c r="I50" s="6" t="s">
        <v>65</v>
      </c>
      <c r="J50" s="6" t="s">
        <v>8</v>
      </c>
      <c r="K50" s="1" t="s">
        <v>66</v>
      </c>
      <c r="L50" s="1" t="s">
        <v>66</v>
      </c>
      <c r="M50" s="1" t="s">
        <v>139</v>
      </c>
      <c r="N50" s="5">
        <v>37.4</v>
      </c>
      <c r="O50" s="5">
        <v>1</v>
      </c>
      <c r="P50">
        <f>VLOOKUP(J50,[1]Sheet1!$E$1:$F$65536,2,FALSE)</f>
        <v>28.42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view="pageBreakPreview" zoomScale="60" zoomScaleNormal="100" workbookViewId="0">
      <selection activeCell="A2" sqref="A2:H39"/>
    </sheetView>
  </sheetViews>
  <sheetFormatPr defaultColWidth="9" defaultRowHeight="13.5" x14ac:dyDescent="0.15"/>
  <sheetData>
    <row r="1" spans="1:8" ht="20.25" x14ac:dyDescent="0.15">
      <c r="A1" s="7" t="s">
        <v>142</v>
      </c>
    </row>
    <row r="2" spans="1:8" ht="135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</row>
    <row r="3" spans="1:8" ht="27" x14ac:dyDescent="0.15">
      <c r="A3" s="8" t="s">
        <v>10</v>
      </c>
      <c r="B3" s="8">
        <v>60.04</v>
      </c>
      <c r="C3" s="8"/>
      <c r="D3" s="8"/>
      <c r="E3" s="8"/>
      <c r="F3" s="8"/>
      <c r="G3" s="8"/>
      <c r="H3" s="8">
        <v>60.04</v>
      </c>
    </row>
    <row r="4" spans="1:8" ht="27" x14ac:dyDescent="0.15">
      <c r="A4" s="8" t="s">
        <v>11</v>
      </c>
      <c r="B4" s="8"/>
      <c r="C4" s="8"/>
      <c r="D4" s="8">
        <v>44.84</v>
      </c>
      <c r="E4" s="8"/>
      <c r="F4" s="8"/>
      <c r="G4" s="8"/>
      <c r="H4" s="8">
        <v>44.84</v>
      </c>
    </row>
    <row r="5" spans="1:8" ht="27" x14ac:dyDescent="0.15">
      <c r="A5" s="8" t="s">
        <v>12</v>
      </c>
      <c r="B5" s="8"/>
      <c r="C5" s="8"/>
      <c r="D5" s="8">
        <v>44.84</v>
      </c>
      <c r="E5" s="8"/>
      <c r="F5" s="8"/>
      <c r="G5" s="8"/>
      <c r="H5" s="8">
        <v>44.84</v>
      </c>
    </row>
    <row r="6" spans="1:8" ht="27" x14ac:dyDescent="0.15">
      <c r="A6" s="8" t="s">
        <v>13</v>
      </c>
      <c r="B6" s="8">
        <v>60.04</v>
      </c>
      <c r="C6" s="8"/>
      <c r="D6" s="8">
        <v>44.84</v>
      </c>
      <c r="E6" s="8"/>
      <c r="F6" s="8"/>
      <c r="G6" s="8"/>
      <c r="H6" s="8">
        <v>104.88</v>
      </c>
    </row>
    <row r="7" spans="1:8" ht="27" x14ac:dyDescent="0.15">
      <c r="A7" s="8" t="s">
        <v>14</v>
      </c>
      <c r="B7" s="8">
        <v>60.04</v>
      </c>
      <c r="C7" s="8">
        <v>42.56</v>
      </c>
      <c r="D7" s="8"/>
      <c r="E7" s="8"/>
      <c r="F7" s="8"/>
      <c r="G7" s="8"/>
      <c r="H7" s="8">
        <v>102.6</v>
      </c>
    </row>
    <row r="8" spans="1:8" ht="27" x14ac:dyDescent="0.15">
      <c r="A8" s="8" t="s">
        <v>15</v>
      </c>
      <c r="B8" s="8">
        <v>60.04</v>
      </c>
      <c r="C8" s="8"/>
      <c r="D8" s="8"/>
      <c r="E8" s="8"/>
      <c r="F8" s="8"/>
      <c r="G8" s="8"/>
      <c r="H8" s="8">
        <v>60.04</v>
      </c>
    </row>
    <row r="9" spans="1:8" ht="27" x14ac:dyDescent="0.15">
      <c r="A9" s="8" t="s">
        <v>16</v>
      </c>
      <c r="B9" s="8"/>
      <c r="C9" s="8"/>
      <c r="D9" s="8">
        <v>44.84</v>
      </c>
      <c r="E9" s="8"/>
      <c r="F9" s="8"/>
      <c r="G9" s="8"/>
      <c r="H9" s="8">
        <v>44.84</v>
      </c>
    </row>
    <row r="10" spans="1:8" ht="27" x14ac:dyDescent="0.15">
      <c r="A10" s="8" t="s">
        <v>17</v>
      </c>
      <c r="B10" s="8">
        <v>60.04</v>
      </c>
      <c r="C10" s="8"/>
      <c r="D10" s="8"/>
      <c r="E10" s="8"/>
      <c r="F10" s="8"/>
      <c r="G10" s="8"/>
      <c r="H10" s="8">
        <v>60.04</v>
      </c>
    </row>
    <row r="11" spans="1:8" ht="27" x14ac:dyDescent="0.15">
      <c r="A11" s="8" t="s">
        <v>18</v>
      </c>
      <c r="B11" s="8">
        <v>60.04</v>
      </c>
      <c r="C11" s="8"/>
      <c r="D11" s="8"/>
      <c r="E11" s="8"/>
      <c r="F11" s="8">
        <v>37.24</v>
      </c>
      <c r="G11" s="8">
        <v>28.42</v>
      </c>
      <c r="H11" s="8">
        <v>125.7</v>
      </c>
    </row>
    <row r="12" spans="1:8" ht="27" x14ac:dyDescent="0.15">
      <c r="A12" s="8" t="s">
        <v>19</v>
      </c>
      <c r="B12" s="8">
        <v>60.04</v>
      </c>
      <c r="C12" s="8"/>
      <c r="D12" s="8"/>
      <c r="E12" s="8"/>
      <c r="F12" s="8"/>
      <c r="G12" s="8"/>
      <c r="H12" s="8">
        <v>60.04</v>
      </c>
    </row>
    <row r="13" spans="1:8" ht="27" x14ac:dyDescent="0.15">
      <c r="A13" s="8" t="s">
        <v>20</v>
      </c>
      <c r="B13" s="8">
        <v>60.04</v>
      </c>
      <c r="C13" s="8"/>
      <c r="D13" s="8"/>
      <c r="E13" s="8">
        <v>37.85</v>
      </c>
      <c r="F13" s="8"/>
      <c r="G13" s="8"/>
      <c r="H13" s="8">
        <v>97.89</v>
      </c>
    </row>
    <row r="14" spans="1:8" ht="27" x14ac:dyDescent="0.15">
      <c r="A14" s="8" t="s">
        <v>21</v>
      </c>
      <c r="B14" s="8"/>
      <c r="C14" s="8"/>
      <c r="D14" s="8"/>
      <c r="E14" s="8">
        <v>37.85</v>
      </c>
      <c r="F14" s="8"/>
      <c r="G14" s="8">
        <v>28.42</v>
      </c>
      <c r="H14" s="8">
        <v>66.27</v>
      </c>
    </row>
    <row r="15" spans="1:8" ht="27" x14ac:dyDescent="0.15">
      <c r="A15" s="8" t="s">
        <v>22</v>
      </c>
      <c r="B15" s="8">
        <v>60.04</v>
      </c>
      <c r="C15" s="8"/>
      <c r="D15" s="8">
        <v>44.84</v>
      </c>
      <c r="E15" s="8"/>
      <c r="F15" s="8"/>
      <c r="G15" s="8"/>
      <c r="H15" s="8">
        <v>104.88</v>
      </c>
    </row>
    <row r="16" spans="1:8" ht="27" x14ac:dyDescent="0.15">
      <c r="A16" s="8" t="s">
        <v>23</v>
      </c>
      <c r="B16" s="8"/>
      <c r="C16" s="8"/>
      <c r="D16" s="8">
        <v>44.84</v>
      </c>
      <c r="E16" s="8"/>
      <c r="F16" s="8">
        <v>37.24</v>
      </c>
      <c r="G16" s="8">
        <v>28.42</v>
      </c>
      <c r="H16" s="8">
        <v>110.5</v>
      </c>
    </row>
    <row r="17" spans="1:8" ht="27" x14ac:dyDescent="0.15">
      <c r="A17" s="8" t="s">
        <v>24</v>
      </c>
      <c r="B17" s="8">
        <v>60.04</v>
      </c>
      <c r="C17" s="8"/>
      <c r="D17" s="8"/>
      <c r="E17" s="8"/>
      <c r="F17" s="8"/>
      <c r="G17" s="8"/>
      <c r="H17" s="8">
        <v>60.04</v>
      </c>
    </row>
    <row r="18" spans="1:8" ht="27" x14ac:dyDescent="0.15">
      <c r="A18" s="8" t="s">
        <v>25</v>
      </c>
      <c r="B18" s="8"/>
      <c r="C18" s="8"/>
      <c r="D18" s="8"/>
      <c r="E18" s="8">
        <v>37.85</v>
      </c>
      <c r="F18" s="8"/>
      <c r="G18" s="8"/>
      <c r="H18" s="8">
        <v>37.85</v>
      </c>
    </row>
    <row r="19" spans="1:8" ht="27" x14ac:dyDescent="0.15">
      <c r="A19" s="8" t="s">
        <v>26</v>
      </c>
      <c r="B19" s="8">
        <v>60.04</v>
      </c>
      <c r="C19" s="8"/>
      <c r="D19" s="8">
        <v>44.84</v>
      </c>
      <c r="E19" s="8"/>
      <c r="F19" s="8"/>
      <c r="G19" s="8"/>
      <c r="H19" s="8">
        <v>104.88</v>
      </c>
    </row>
    <row r="20" spans="1:8" ht="27" x14ac:dyDescent="0.15">
      <c r="A20" s="8" t="s">
        <v>27</v>
      </c>
      <c r="B20" s="8">
        <v>60.04</v>
      </c>
      <c r="C20" s="8"/>
      <c r="D20" s="8"/>
      <c r="E20" s="8">
        <v>37.85</v>
      </c>
      <c r="F20" s="8"/>
      <c r="G20" s="8"/>
      <c r="H20" s="8">
        <v>97.89</v>
      </c>
    </row>
    <row r="21" spans="1:8" ht="27" x14ac:dyDescent="0.15">
      <c r="A21" s="8" t="s">
        <v>28</v>
      </c>
      <c r="B21" s="8"/>
      <c r="C21" s="8"/>
      <c r="D21" s="8">
        <v>44.84</v>
      </c>
      <c r="E21" s="8"/>
      <c r="F21" s="8"/>
      <c r="G21" s="8"/>
      <c r="H21" s="8">
        <v>44.84</v>
      </c>
    </row>
    <row r="22" spans="1:8" ht="27" x14ac:dyDescent="0.15">
      <c r="A22" s="8" t="s">
        <v>29</v>
      </c>
      <c r="B22" s="8"/>
      <c r="C22" s="8"/>
      <c r="D22" s="8"/>
      <c r="E22" s="8"/>
      <c r="F22" s="8">
        <v>37.24</v>
      </c>
      <c r="G22" s="8"/>
      <c r="H22" s="8">
        <v>37.24</v>
      </c>
    </row>
    <row r="23" spans="1:8" ht="27" x14ac:dyDescent="0.15">
      <c r="A23" s="8" t="s">
        <v>30</v>
      </c>
      <c r="B23" s="8"/>
      <c r="C23" s="8"/>
      <c r="D23" s="8">
        <v>44.84</v>
      </c>
      <c r="E23" s="8"/>
      <c r="F23" s="8"/>
      <c r="G23" s="8"/>
      <c r="H23" s="8">
        <v>44.84</v>
      </c>
    </row>
    <row r="24" spans="1:8" ht="27" x14ac:dyDescent="0.15">
      <c r="A24" s="8" t="s">
        <v>31</v>
      </c>
      <c r="B24" s="8">
        <v>60.04</v>
      </c>
      <c r="C24" s="8"/>
      <c r="D24" s="8"/>
      <c r="E24" s="8"/>
      <c r="F24" s="8"/>
      <c r="G24" s="8"/>
      <c r="H24" s="8">
        <v>60.04</v>
      </c>
    </row>
    <row r="25" spans="1:8" ht="27" x14ac:dyDescent="0.15">
      <c r="A25" s="8" t="s">
        <v>32</v>
      </c>
      <c r="B25" s="8"/>
      <c r="C25" s="8"/>
      <c r="D25" s="8">
        <v>44.84</v>
      </c>
      <c r="E25" s="8"/>
      <c r="F25" s="8"/>
      <c r="G25" s="8"/>
      <c r="H25" s="8">
        <v>44.84</v>
      </c>
    </row>
    <row r="26" spans="1:8" ht="27" x14ac:dyDescent="0.15">
      <c r="A26" s="8" t="s">
        <v>33</v>
      </c>
      <c r="B26" s="8">
        <v>60.04</v>
      </c>
      <c r="C26" s="8"/>
      <c r="D26" s="8"/>
      <c r="E26" s="8"/>
      <c r="F26" s="8"/>
      <c r="G26" s="8"/>
      <c r="H26" s="8">
        <v>60.04</v>
      </c>
    </row>
    <row r="27" spans="1:8" ht="27" x14ac:dyDescent="0.15">
      <c r="A27" s="8" t="s">
        <v>34</v>
      </c>
      <c r="B27" s="8">
        <v>60.04</v>
      </c>
      <c r="C27" s="8"/>
      <c r="D27" s="8"/>
      <c r="E27" s="8"/>
      <c r="F27" s="8"/>
      <c r="G27" s="8"/>
      <c r="H27" s="8">
        <v>60.04</v>
      </c>
    </row>
    <row r="28" spans="1:8" ht="27" x14ac:dyDescent="0.15">
      <c r="A28" s="8" t="s">
        <v>35</v>
      </c>
      <c r="B28" s="8"/>
      <c r="C28" s="8"/>
      <c r="D28" s="8"/>
      <c r="E28" s="8">
        <v>37.85</v>
      </c>
      <c r="F28" s="8"/>
      <c r="G28" s="8"/>
      <c r="H28" s="8">
        <v>37.85</v>
      </c>
    </row>
    <row r="29" spans="1:8" ht="27" x14ac:dyDescent="0.15">
      <c r="A29" s="8" t="s">
        <v>36</v>
      </c>
      <c r="B29" s="8"/>
      <c r="C29" s="8"/>
      <c r="D29" s="8"/>
      <c r="E29" s="8"/>
      <c r="F29" s="8"/>
      <c r="G29" s="8">
        <v>28.42</v>
      </c>
      <c r="H29" s="8">
        <v>28.42</v>
      </c>
    </row>
    <row r="30" spans="1:8" ht="27" x14ac:dyDescent="0.15">
      <c r="A30" s="8" t="s">
        <v>37</v>
      </c>
      <c r="B30" s="8">
        <v>60.04</v>
      </c>
      <c r="C30" s="8"/>
      <c r="D30" s="8"/>
      <c r="E30" s="8"/>
      <c r="F30" s="8"/>
      <c r="G30" s="8"/>
      <c r="H30" s="8">
        <v>60.04</v>
      </c>
    </row>
    <row r="31" spans="1:8" ht="27" x14ac:dyDescent="0.15">
      <c r="A31" s="8" t="s">
        <v>38</v>
      </c>
      <c r="B31" s="8">
        <v>60.04</v>
      </c>
      <c r="C31" s="8"/>
      <c r="D31" s="8"/>
      <c r="E31" s="8"/>
      <c r="F31" s="8"/>
      <c r="G31" s="8"/>
      <c r="H31" s="8">
        <v>60.04</v>
      </c>
    </row>
    <row r="32" spans="1:8" ht="27" x14ac:dyDescent="0.15">
      <c r="A32" s="8" t="s">
        <v>39</v>
      </c>
      <c r="B32" s="8">
        <v>60.04</v>
      </c>
      <c r="C32" s="8"/>
      <c r="D32" s="8"/>
      <c r="E32" s="8"/>
      <c r="F32" s="8"/>
      <c r="G32" s="8"/>
      <c r="H32" s="8">
        <v>60.04</v>
      </c>
    </row>
    <row r="33" spans="1:8" ht="27" x14ac:dyDescent="0.15">
      <c r="A33" s="8" t="s">
        <v>40</v>
      </c>
      <c r="B33" s="8">
        <v>60.04</v>
      </c>
      <c r="C33" s="8"/>
      <c r="D33" s="8"/>
      <c r="E33" s="8"/>
      <c r="F33" s="8"/>
      <c r="G33" s="8"/>
      <c r="H33" s="8">
        <v>60.04</v>
      </c>
    </row>
    <row r="34" spans="1:8" ht="27" x14ac:dyDescent="0.15">
      <c r="A34" s="8" t="s">
        <v>41</v>
      </c>
      <c r="B34" s="8">
        <v>60.04</v>
      </c>
      <c r="C34" s="8"/>
      <c r="D34" s="8"/>
      <c r="E34" s="8"/>
      <c r="F34" s="8"/>
      <c r="G34" s="8"/>
      <c r="H34" s="8">
        <v>60.04</v>
      </c>
    </row>
    <row r="35" spans="1:8" ht="27" x14ac:dyDescent="0.15">
      <c r="A35" s="8" t="s">
        <v>42</v>
      </c>
      <c r="B35" s="8">
        <v>60.04</v>
      </c>
      <c r="C35" s="8"/>
      <c r="D35" s="8"/>
      <c r="E35" s="8"/>
      <c r="F35" s="8"/>
      <c r="G35" s="8"/>
      <c r="H35" s="8">
        <v>60.04</v>
      </c>
    </row>
    <row r="36" spans="1:8" ht="27" x14ac:dyDescent="0.15">
      <c r="A36" s="8" t="s">
        <v>43</v>
      </c>
      <c r="B36" s="8"/>
      <c r="C36" s="8"/>
      <c r="D36" s="8">
        <v>44.84</v>
      </c>
      <c r="E36" s="8"/>
      <c r="F36" s="8"/>
      <c r="G36" s="8"/>
      <c r="H36" s="8">
        <v>44.84</v>
      </c>
    </row>
    <row r="37" spans="1:8" ht="27" x14ac:dyDescent="0.15">
      <c r="A37" s="8" t="s">
        <v>44</v>
      </c>
      <c r="B37" s="8"/>
      <c r="C37" s="8"/>
      <c r="D37" s="8">
        <v>44.84</v>
      </c>
      <c r="E37" s="8"/>
      <c r="F37" s="8"/>
      <c r="G37" s="8"/>
      <c r="H37" s="8">
        <v>44.84</v>
      </c>
    </row>
    <row r="38" spans="1:8" ht="27" x14ac:dyDescent="0.15">
      <c r="A38" s="8" t="s">
        <v>45</v>
      </c>
      <c r="B38" s="8"/>
      <c r="C38" s="8"/>
      <c r="D38" s="8"/>
      <c r="E38" s="8">
        <v>37.85</v>
      </c>
      <c r="F38" s="8"/>
      <c r="G38" s="8"/>
      <c r="H38" s="8">
        <v>37.85</v>
      </c>
    </row>
    <row r="39" spans="1:8" x14ac:dyDescent="0.15">
      <c r="A39" s="8" t="s">
        <v>9</v>
      </c>
      <c r="B39" s="8">
        <v>1260.8399999999999</v>
      </c>
      <c r="C39" s="8">
        <v>42.56</v>
      </c>
      <c r="D39" s="8">
        <v>538.08000000000004</v>
      </c>
      <c r="E39" s="8">
        <v>227.1</v>
      </c>
      <c r="F39" s="8">
        <v>111.72</v>
      </c>
      <c r="G39" s="8">
        <v>113.68</v>
      </c>
      <c r="H39" s="8">
        <v>2293.98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2022-02-19T06:18:13Z</cp:lastPrinted>
  <dcterms:created xsi:type="dcterms:W3CDTF">2022-02-19T01:52:28Z</dcterms:created>
  <dcterms:modified xsi:type="dcterms:W3CDTF">2022-02-19T06:18:13Z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4CAC5967E42649F3BAAB95AD76665876</vt:lpwstr>
  </property>
  <property fmtid="{D5CDD505-2E9C-101B-9397-08002B2CF9AE}" pid="3" name="KSOProductBuildVer">
    <vt:lpwstr>2052-11.1.0.10938</vt:lpwstr>
  </property>
</Properties>
</file>