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19级\"/>
    </mc:Choice>
  </mc:AlternateContent>
  <bookViews>
    <workbookView xWindow="0" yWindow="0" windowWidth="2400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P26" i="1" l="1"/>
  <c r="F26" i="1"/>
  <c r="P25" i="1"/>
  <c r="F25" i="1"/>
  <c r="P24" i="1"/>
  <c r="F24" i="1"/>
  <c r="P23" i="1"/>
  <c r="F23" i="1"/>
  <c r="P22" i="1"/>
  <c r="F22" i="1"/>
  <c r="P21" i="1"/>
  <c r="F21" i="1"/>
  <c r="P20" i="1"/>
  <c r="F20" i="1"/>
  <c r="P19" i="1"/>
  <c r="F19" i="1"/>
  <c r="P18" i="1"/>
  <c r="F18" i="1"/>
  <c r="P17" i="1"/>
  <c r="F17" i="1"/>
  <c r="P16" i="1"/>
  <c r="F16" i="1"/>
  <c r="P15" i="1"/>
  <c r="F15" i="1"/>
  <c r="P14" i="1"/>
  <c r="F14" i="1"/>
  <c r="P13" i="1"/>
  <c r="F13" i="1"/>
  <c r="P12" i="1"/>
  <c r="F12" i="1"/>
  <c r="P11" i="1"/>
  <c r="F11" i="1"/>
  <c r="P10" i="1"/>
  <c r="F10" i="1"/>
  <c r="P9" i="1"/>
  <c r="F9" i="1"/>
  <c r="P8" i="1"/>
  <c r="F8" i="1"/>
  <c r="P7" i="1"/>
  <c r="F7" i="1"/>
  <c r="P6" i="1"/>
  <c r="F6" i="1"/>
  <c r="P5" i="1"/>
  <c r="F5" i="1"/>
  <c r="P4" i="1"/>
  <c r="F4" i="1"/>
</calcChain>
</file>

<file path=xl/sharedStrings.xml><?xml version="1.0" encoding="utf-8"?>
<sst xmlns="http://schemas.openxmlformats.org/spreadsheetml/2006/main" count="305" uniqueCount="89">
  <si>
    <t>求和项:定价</t>
  </si>
  <si>
    <t>教材名称</t>
  </si>
  <si>
    <t>姓名学号</t>
  </si>
  <si>
    <t>A/PYTHON数据分析与挖掘实战(第2版)</t>
  </si>
  <si>
    <t>A/离散数学及其应用（第3版）</t>
  </si>
  <si>
    <t>A/毛泽东思想和中国特色社会主义理论体系概论（2021年版）</t>
  </si>
  <si>
    <t>A/区域经济学(马工程）</t>
  </si>
  <si>
    <t>A/人工智能通识教程</t>
  </si>
  <si>
    <t>A/算法设计与分析(第2版)</t>
  </si>
  <si>
    <t>A/艺术学概论</t>
  </si>
  <si>
    <t>总计</t>
  </si>
  <si>
    <t>41726049汪洁</t>
  </si>
  <si>
    <t>41926001唐颂</t>
  </si>
  <si>
    <t>41926014龚渝涵</t>
  </si>
  <si>
    <t>41926015祝贺</t>
  </si>
  <si>
    <t>41926019张鑫尧</t>
  </si>
  <si>
    <t>41926020张羿</t>
  </si>
  <si>
    <t>41926023王逸豪</t>
  </si>
  <si>
    <t>41926031杜雨潇</t>
  </si>
  <si>
    <t>41926032华月盈</t>
  </si>
  <si>
    <t>41926035李姚</t>
  </si>
  <si>
    <t>41926036宁琦</t>
  </si>
  <si>
    <t>41926039罗遂</t>
  </si>
  <si>
    <t>41926040蒋连星</t>
  </si>
  <si>
    <t>41926045洪欣</t>
  </si>
  <si>
    <t>41926046何昕</t>
  </si>
  <si>
    <t>41926048蔡锁冰</t>
  </si>
  <si>
    <t>41926049杨睿涵</t>
  </si>
  <si>
    <t>41926051王峥妍</t>
  </si>
  <si>
    <t>凭证号</t>
  </si>
  <si>
    <t>学年</t>
  </si>
  <si>
    <t>学期</t>
  </si>
  <si>
    <t>学号</t>
  </si>
  <si>
    <t>姓名</t>
  </si>
  <si>
    <t>出库性质</t>
  </si>
  <si>
    <t>班级</t>
  </si>
  <si>
    <t>出库时间</t>
  </si>
  <si>
    <t>教材作者</t>
  </si>
  <si>
    <t>版别号</t>
  </si>
  <si>
    <t>出版社</t>
  </si>
  <si>
    <t>单价</t>
  </si>
  <si>
    <t>数量</t>
  </si>
  <si>
    <t>定价</t>
  </si>
  <si>
    <t>2021-2022</t>
  </si>
  <si>
    <t>41926046</t>
  </si>
  <si>
    <t>何昕</t>
  </si>
  <si>
    <t>发放</t>
  </si>
  <si>
    <t>2019级数学与应用数学（数学与经济学双学位班）</t>
  </si>
  <si>
    <t>2022-02-19 09:55:18</t>
  </si>
  <si>
    <t>.</t>
  </si>
  <si>
    <t>机械工业出版社</t>
  </si>
  <si>
    <t>41926036</t>
  </si>
  <si>
    <t>宁琦</t>
  </si>
  <si>
    <t>41726049</t>
  </si>
  <si>
    <t>汪洁</t>
  </si>
  <si>
    <t>41926051</t>
  </si>
  <si>
    <t>王峥妍</t>
  </si>
  <si>
    <t>高等教育出版社</t>
  </si>
  <si>
    <t>41926049</t>
  </si>
  <si>
    <t>杨睿涵</t>
  </si>
  <si>
    <t>41926035</t>
  </si>
  <si>
    <t>李姚</t>
  </si>
  <si>
    <t>安虎森</t>
  </si>
  <si>
    <t>41926040</t>
  </si>
  <si>
    <t>蒋连星</t>
  </si>
  <si>
    <t>41926048</t>
  </si>
  <si>
    <t>蔡锁冰</t>
  </si>
  <si>
    <t>41926039</t>
  </si>
  <si>
    <t>罗遂</t>
  </si>
  <si>
    <t>41926045</t>
  </si>
  <si>
    <t>洪欣</t>
  </si>
  <si>
    <t>清华大学出版社</t>
  </si>
  <si>
    <t>41926031</t>
  </si>
  <si>
    <t>杜雨潇</t>
  </si>
  <si>
    <t>41926023</t>
  </si>
  <si>
    <t>王逸豪</t>
  </si>
  <si>
    <t>41926019</t>
  </si>
  <si>
    <t>张鑫尧</t>
  </si>
  <si>
    <t>41926020</t>
  </si>
  <si>
    <t>张羿</t>
  </si>
  <si>
    <t>41926015</t>
  </si>
  <si>
    <t>祝贺</t>
  </si>
  <si>
    <t>41926032</t>
  </si>
  <si>
    <t>华月盈</t>
  </si>
  <si>
    <t>41926014</t>
  </si>
  <si>
    <t>龚渝涵</t>
  </si>
  <si>
    <t>41926001</t>
  </si>
  <si>
    <t>唐颂</t>
  </si>
  <si>
    <t>2019级数学与应用数学（数学与经济学双学位班）10760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</si>
</sst>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3" fillId="0" borderId="0" xfId="0" applyFont="1" applyBorder="1">
      <alignment vertical="center"/>
    </xf>
    <xf numFmtId="0" fontId="0" fillId="0" borderId="1" xfId="0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A/线性代数(英文版 原书第10版)/(美)史蒂文.J.利昂</v>
          </cell>
          <cell r="F132">
            <v>75.239999999999995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4611.414270833302" createdVersion="5" refreshedVersion="5" minRefreshableVersion="3" recordCount="23">
  <cacheSource type="worksheet">
    <worksheetSource ref="A3:P26" sheet="Sheet1"/>
  </cacheSource>
  <cacheFields count="16">
    <cacheField name="凭证号" numFmtId="0">
      <sharedItems containsSemiMixedTypes="0" containsString="0" containsNumber="1" containsInteger="1" minValue="10760" maxValue="10760" count="1">
        <n v="10760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2" maxValue="2" count="1">
        <n v="2"/>
      </sharedItems>
    </cacheField>
    <cacheField name="学号" numFmtId="49">
      <sharedItems count="18">
        <s v="41926046"/>
        <s v="41926036"/>
        <s v="41726049"/>
        <s v="41926051"/>
        <s v="41926049"/>
        <s v="41926035"/>
        <s v="41926040"/>
        <s v="41926048"/>
        <s v="41926039"/>
        <s v="41926045"/>
        <s v="41926031"/>
        <s v="41926023"/>
        <s v="41926019"/>
        <s v="41926020"/>
        <s v="41926015"/>
        <s v="41926032"/>
        <s v="41926014"/>
        <s v="41926001"/>
      </sharedItems>
    </cacheField>
    <cacheField name="姓名" numFmtId="0">
      <sharedItems count="18">
        <s v="何昕"/>
        <s v="宁琦"/>
        <s v="汪洁"/>
        <s v="王峥妍"/>
        <s v="杨睿涵"/>
        <s v="李姚"/>
        <s v="蒋连星"/>
        <s v="蔡锁冰"/>
        <s v="罗遂"/>
        <s v="洪欣"/>
        <s v="杜雨潇"/>
        <s v="王逸豪"/>
        <s v="张鑫尧"/>
        <s v="张羿"/>
        <s v="祝贺"/>
        <s v="华月盈"/>
        <s v="龚渝涵"/>
        <s v="唐颂"/>
      </sharedItems>
    </cacheField>
    <cacheField name="姓名学号" numFmtId="0">
      <sharedItems count="18">
        <s v="41926046何昕"/>
        <s v="41926036宁琦"/>
        <s v="41726049汪洁"/>
        <s v="41926051王峥妍"/>
        <s v="41926049杨睿涵"/>
        <s v="41926035李姚"/>
        <s v="41926040蒋连星"/>
        <s v="41926048蔡锁冰"/>
        <s v="41926039罗遂"/>
        <s v="41926045洪欣"/>
        <s v="41926031杜雨潇"/>
        <s v="41926023王逸豪"/>
        <s v="41926019张鑫尧"/>
        <s v="41926020张羿"/>
        <s v="41926015祝贺"/>
        <s v="41926032华月盈"/>
        <s v="41926014龚渝涵"/>
        <s v="41926001唐颂"/>
      </sharedItems>
    </cacheField>
    <cacheField name="出库性质" numFmtId="0">
      <sharedItems count="1">
        <s v="发放"/>
      </sharedItems>
    </cacheField>
    <cacheField name="班级" numFmtId="0">
      <sharedItems count="1">
        <s v="2019级数学与应用数学（数学与经济学双学位班）"/>
      </sharedItems>
    </cacheField>
    <cacheField name="出库时间" numFmtId="49">
      <sharedItems count="1">
        <s v="2022-02-19 09:55:18"/>
      </sharedItems>
    </cacheField>
    <cacheField name="教材名称" numFmtId="49">
      <sharedItems count="7">
        <s v="A/PYTHON数据分析与挖掘实战(第2版)"/>
        <s v="A/离散数学及其应用（第3版）"/>
        <s v="A/毛泽东思想和中国特色社会主义理论体系概论（2021年版）"/>
        <s v="A/区域经济学(马工程）"/>
        <s v="A/人工智能通识教程"/>
        <s v="A/算法设计与分析(第2版)"/>
        <s v="A/艺术学概论"/>
      </sharedItems>
    </cacheField>
    <cacheField name="教材作者" numFmtId="0">
      <sharedItems count="2">
        <s v="."/>
        <s v="安虎森"/>
      </sharedItems>
    </cacheField>
    <cacheField name="版别号" numFmtId="0">
      <sharedItems count="1">
        <s v="."/>
      </sharedItems>
    </cacheField>
    <cacheField name="出版社" numFmtId="0">
      <sharedItems count="3">
        <s v="机械工业出版社"/>
        <s v="高等教育出版社"/>
        <s v="清华大学出版社"/>
      </sharedItems>
    </cacheField>
    <cacheField name="单价" numFmtId="0">
      <sharedItems containsSemiMixedTypes="0" containsString="0" containsNumber="1" minValue="25" maxValue="79" count="7">
        <n v="79"/>
        <n v="57"/>
        <n v="25"/>
        <n v="45"/>
        <n v="49.8"/>
        <n v="49"/>
        <n v="37.4"/>
      </sharedItems>
    </cacheField>
    <cacheField name="数量" numFmtId="0">
      <sharedItems containsSemiMixedTypes="0" containsString="0" containsNumber="1" containsInteger="1" minValue="1" maxValue="1" count="1">
        <n v="1"/>
      </sharedItems>
    </cacheField>
    <cacheField name="定价" numFmtId="0">
      <sharedItems containsSemiMixedTypes="0" containsString="0" containsNumber="1" minValue="25" maxValue="60.04" count="7">
        <n v="60.04"/>
        <n v="43.32"/>
        <n v="25"/>
        <n v="34.200000000000003"/>
        <n v="37.85"/>
        <n v="37.24"/>
        <n v="28.42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3">
  <r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1"/>
    <x v="1"/>
    <x v="1"/>
    <x v="0"/>
    <x v="0"/>
    <x v="0"/>
    <x v="0"/>
    <x v="0"/>
    <x v="0"/>
    <x v="0"/>
    <x v="0"/>
    <x v="0"/>
    <x v="0"/>
  </r>
  <r>
    <x v="0"/>
    <x v="0"/>
    <x v="0"/>
    <x v="2"/>
    <x v="2"/>
    <x v="2"/>
    <x v="0"/>
    <x v="0"/>
    <x v="0"/>
    <x v="0"/>
    <x v="0"/>
    <x v="0"/>
    <x v="0"/>
    <x v="0"/>
    <x v="0"/>
    <x v="0"/>
  </r>
  <r>
    <x v="0"/>
    <x v="0"/>
    <x v="0"/>
    <x v="3"/>
    <x v="3"/>
    <x v="3"/>
    <x v="0"/>
    <x v="0"/>
    <x v="0"/>
    <x v="1"/>
    <x v="0"/>
    <x v="0"/>
    <x v="1"/>
    <x v="1"/>
    <x v="0"/>
    <x v="1"/>
  </r>
  <r>
    <x v="0"/>
    <x v="0"/>
    <x v="0"/>
    <x v="4"/>
    <x v="4"/>
    <x v="4"/>
    <x v="0"/>
    <x v="0"/>
    <x v="0"/>
    <x v="1"/>
    <x v="0"/>
    <x v="0"/>
    <x v="1"/>
    <x v="1"/>
    <x v="0"/>
    <x v="1"/>
  </r>
  <r>
    <x v="0"/>
    <x v="0"/>
    <x v="0"/>
    <x v="2"/>
    <x v="2"/>
    <x v="2"/>
    <x v="0"/>
    <x v="0"/>
    <x v="0"/>
    <x v="1"/>
    <x v="0"/>
    <x v="0"/>
    <x v="1"/>
    <x v="1"/>
    <x v="0"/>
    <x v="1"/>
  </r>
  <r>
    <x v="0"/>
    <x v="0"/>
    <x v="0"/>
    <x v="2"/>
    <x v="2"/>
    <x v="2"/>
    <x v="0"/>
    <x v="0"/>
    <x v="0"/>
    <x v="2"/>
    <x v="0"/>
    <x v="0"/>
    <x v="1"/>
    <x v="2"/>
    <x v="0"/>
    <x v="2"/>
  </r>
  <r>
    <x v="0"/>
    <x v="0"/>
    <x v="0"/>
    <x v="5"/>
    <x v="5"/>
    <x v="5"/>
    <x v="0"/>
    <x v="0"/>
    <x v="0"/>
    <x v="3"/>
    <x v="1"/>
    <x v="0"/>
    <x v="1"/>
    <x v="3"/>
    <x v="0"/>
    <x v="3"/>
  </r>
  <r>
    <x v="0"/>
    <x v="0"/>
    <x v="0"/>
    <x v="6"/>
    <x v="6"/>
    <x v="6"/>
    <x v="0"/>
    <x v="0"/>
    <x v="0"/>
    <x v="3"/>
    <x v="1"/>
    <x v="0"/>
    <x v="1"/>
    <x v="3"/>
    <x v="0"/>
    <x v="3"/>
  </r>
  <r>
    <x v="0"/>
    <x v="0"/>
    <x v="0"/>
    <x v="7"/>
    <x v="7"/>
    <x v="7"/>
    <x v="0"/>
    <x v="0"/>
    <x v="0"/>
    <x v="3"/>
    <x v="1"/>
    <x v="0"/>
    <x v="1"/>
    <x v="3"/>
    <x v="0"/>
    <x v="3"/>
  </r>
  <r>
    <x v="0"/>
    <x v="0"/>
    <x v="0"/>
    <x v="8"/>
    <x v="8"/>
    <x v="8"/>
    <x v="0"/>
    <x v="0"/>
    <x v="0"/>
    <x v="3"/>
    <x v="1"/>
    <x v="0"/>
    <x v="1"/>
    <x v="3"/>
    <x v="0"/>
    <x v="3"/>
  </r>
  <r>
    <x v="0"/>
    <x v="0"/>
    <x v="0"/>
    <x v="0"/>
    <x v="0"/>
    <x v="0"/>
    <x v="0"/>
    <x v="0"/>
    <x v="0"/>
    <x v="3"/>
    <x v="1"/>
    <x v="0"/>
    <x v="1"/>
    <x v="3"/>
    <x v="0"/>
    <x v="3"/>
  </r>
  <r>
    <x v="0"/>
    <x v="0"/>
    <x v="0"/>
    <x v="9"/>
    <x v="9"/>
    <x v="9"/>
    <x v="0"/>
    <x v="0"/>
    <x v="0"/>
    <x v="3"/>
    <x v="1"/>
    <x v="0"/>
    <x v="1"/>
    <x v="3"/>
    <x v="0"/>
    <x v="3"/>
  </r>
  <r>
    <x v="0"/>
    <x v="0"/>
    <x v="0"/>
    <x v="9"/>
    <x v="9"/>
    <x v="9"/>
    <x v="0"/>
    <x v="0"/>
    <x v="0"/>
    <x v="4"/>
    <x v="0"/>
    <x v="0"/>
    <x v="2"/>
    <x v="4"/>
    <x v="0"/>
    <x v="4"/>
  </r>
  <r>
    <x v="0"/>
    <x v="0"/>
    <x v="0"/>
    <x v="10"/>
    <x v="10"/>
    <x v="10"/>
    <x v="0"/>
    <x v="0"/>
    <x v="0"/>
    <x v="4"/>
    <x v="0"/>
    <x v="0"/>
    <x v="2"/>
    <x v="4"/>
    <x v="0"/>
    <x v="4"/>
  </r>
  <r>
    <x v="0"/>
    <x v="0"/>
    <x v="0"/>
    <x v="11"/>
    <x v="11"/>
    <x v="11"/>
    <x v="0"/>
    <x v="0"/>
    <x v="0"/>
    <x v="4"/>
    <x v="0"/>
    <x v="0"/>
    <x v="2"/>
    <x v="4"/>
    <x v="0"/>
    <x v="4"/>
  </r>
  <r>
    <x v="0"/>
    <x v="0"/>
    <x v="0"/>
    <x v="12"/>
    <x v="12"/>
    <x v="12"/>
    <x v="0"/>
    <x v="0"/>
    <x v="0"/>
    <x v="5"/>
    <x v="0"/>
    <x v="0"/>
    <x v="2"/>
    <x v="5"/>
    <x v="0"/>
    <x v="5"/>
  </r>
  <r>
    <x v="0"/>
    <x v="0"/>
    <x v="0"/>
    <x v="13"/>
    <x v="13"/>
    <x v="13"/>
    <x v="0"/>
    <x v="0"/>
    <x v="0"/>
    <x v="5"/>
    <x v="0"/>
    <x v="0"/>
    <x v="2"/>
    <x v="5"/>
    <x v="0"/>
    <x v="5"/>
  </r>
  <r>
    <x v="0"/>
    <x v="0"/>
    <x v="0"/>
    <x v="4"/>
    <x v="4"/>
    <x v="4"/>
    <x v="0"/>
    <x v="0"/>
    <x v="0"/>
    <x v="5"/>
    <x v="0"/>
    <x v="0"/>
    <x v="2"/>
    <x v="5"/>
    <x v="0"/>
    <x v="5"/>
  </r>
  <r>
    <x v="0"/>
    <x v="0"/>
    <x v="0"/>
    <x v="14"/>
    <x v="14"/>
    <x v="14"/>
    <x v="0"/>
    <x v="0"/>
    <x v="0"/>
    <x v="6"/>
    <x v="0"/>
    <x v="0"/>
    <x v="1"/>
    <x v="6"/>
    <x v="0"/>
    <x v="6"/>
  </r>
  <r>
    <x v="0"/>
    <x v="0"/>
    <x v="0"/>
    <x v="15"/>
    <x v="15"/>
    <x v="15"/>
    <x v="0"/>
    <x v="0"/>
    <x v="0"/>
    <x v="6"/>
    <x v="0"/>
    <x v="0"/>
    <x v="1"/>
    <x v="6"/>
    <x v="0"/>
    <x v="6"/>
  </r>
  <r>
    <x v="0"/>
    <x v="0"/>
    <x v="0"/>
    <x v="16"/>
    <x v="16"/>
    <x v="16"/>
    <x v="0"/>
    <x v="0"/>
    <x v="0"/>
    <x v="6"/>
    <x v="0"/>
    <x v="0"/>
    <x v="1"/>
    <x v="6"/>
    <x v="0"/>
    <x v="6"/>
  </r>
  <r>
    <x v="0"/>
    <x v="0"/>
    <x v="0"/>
    <x v="17"/>
    <x v="17"/>
    <x v="17"/>
    <x v="0"/>
    <x v="0"/>
    <x v="0"/>
    <x v="6"/>
    <x v="0"/>
    <x v="0"/>
    <x v="1"/>
    <x v="6"/>
    <x v="0"/>
    <x v="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22" cacheId="0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I23" firstHeaderRow="1" firstDataRow="2" firstDataCol="1"/>
  <pivotFields count="16">
    <pivotField compact="0" showAll="0"/>
    <pivotField compact="0" showAll="0"/>
    <pivotField compact="0" showAll="0"/>
    <pivotField compact="0" showAll="0"/>
    <pivotField compact="0" showAll="0"/>
    <pivotField axis="axisRow" compact="0" showAll="0">
      <items count="19">
        <item x="2"/>
        <item x="17"/>
        <item x="16"/>
        <item x="14"/>
        <item x="12"/>
        <item x="13"/>
        <item x="11"/>
        <item x="10"/>
        <item x="15"/>
        <item x="5"/>
        <item x="1"/>
        <item x="8"/>
        <item x="6"/>
        <item x="9"/>
        <item x="0"/>
        <item x="7"/>
        <item x="4"/>
        <item x="3"/>
        <item t="default"/>
      </items>
    </pivotField>
    <pivotField compact="0" showAll="0"/>
    <pivotField compact="0" showAll="0"/>
    <pivotField compact="0" showAll="0"/>
    <pivotField axis="axisCol" compact="0" showAll="0">
      <items count="8">
        <item x="0"/>
        <item x="1"/>
        <item x="2"/>
        <item x="3"/>
        <item x="4"/>
        <item x="5"/>
        <item x="6"/>
        <item t="default"/>
      </items>
    </pivotField>
    <pivotField compact="0" showAll="0"/>
    <pivotField compact="0" showAll="0"/>
    <pivotField compact="0" showAll="0"/>
    <pivotField compact="0" showAll="0"/>
    <pivotField compact="0" showAll="0"/>
    <pivotField dataField="1" compact="0" showAll="0"/>
  </pivotFields>
  <rowFields count="1">
    <field x="5"/>
  </rowFields>
  <rowItems count="1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 t="grand">
      <x/>
    </i>
  </rowItems>
  <colFields count="1">
    <field x="9"/>
  </colFields>
  <col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colItems>
  <dataFields count="1">
    <dataField name="求和项:定价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23"/>
  <sheetViews>
    <sheetView workbookViewId="0">
      <selection activeCell="A9" sqref="A3:I23"/>
    </sheetView>
  </sheetViews>
  <sheetFormatPr defaultColWidth="9" defaultRowHeight="13.5" x14ac:dyDescent="0.15"/>
  <cols>
    <col min="1" max="1" width="15.625"/>
    <col min="2" max="8" width="57.125"/>
    <col min="9" max="9" width="7.375"/>
  </cols>
  <sheetData>
    <row r="3" spans="1:9" x14ac:dyDescent="0.15">
      <c r="A3" t="s">
        <v>0</v>
      </c>
      <c r="B3" t="s">
        <v>1</v>
      </c>
    </row>
    <row r="4" spans="1:9" x14ac:dyDescent="0.1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9</v>
      </c>
      <c r="I4" t="s">
        <v>10</v>
      </c>
    </row>
    <row r="5" spans="1:9" x14ac:dyDescent="0.15">
      <c r="A5" t="s">
        <v>11</v>
      </c>
      <c r="B5">
        <v>60.04</v>
      </c>
      <c r="C5">
        <v>43.32</v>
      </c>
      <c r="D5">
        <v>25</v>
      </c>
      <c r="I5">
        <v>128.36000000000001</v>
      </c>
    </row>
    <row r="6" spans="1:9" x14ac:dyDescent="0.15">
      <c r="A6" t="s">
        <v>12</v>
      </c>
      <c r="H6">
        <v>28.42</v>
      </c>
      <c r="I6">
        <v>28.42</v>
      </c>
    </row>
    <row r="7" spans="1:9" x14ac:dyDescent="0.15">
      <c r="A7" t="s">
        <v>13</v>
      </c>
      <c r="H7">
        <v>28.42</v>
      </c>
      <c r="I7">
        <v>28.42</v>
      </c>
    </row>
    <row r="8" spans="1:9" x14ac:dyDescent="0.15">
      <c r="A8" t="s">
        <v>14</v>
      </c>
      <c r="H8">
        <v>28.42</v>
      </c>
      <c r="I8">
        <v>28.42</v>
      </c>
    </row>
    <row r="9" spans="1:9" x14ac:dyDescent="0.15">
      <c r="A9" t="s">
        <v>15</v>
      </c>
      <c r="G9">
        <v>37.24</v>
      </c>
      <c r="I9">
        <v>37.24</v>
      </c>
    </row>
    <row r="10" spans="1:9" x14ac:dyDescent="0.15">
      <c r="A10" t="s">
        <v>16</v>
      </c>
      <c r="G10">
        <v>37.24</v>
      </c>
      <c r="I10">
        <v>37.24</v>
      </c>
    </row>
    <row r="11" spans="1:9" x14ac:dyDescent="0.15">
      <c r="A11" t="s">
        <v>17</v>
      </c>
      <c r="F11">
        <v>37.85</v>
      </c>
      <c r="I11">
        <v>37.85</v>
      </c>
    </row>
    <row r="12" spans="1:9" x14ac:dyDescent="0.15">
      <c r="A12" t="s">
        <v>18</v>
      </c>
      <c r="F12">
        <v>37.85</v>
      </c>
      <c r="I12">
        <v>37.85</v>
      </c>
    </row>
    <row r="13" spans="1:9" x14ac:dyDescent="0.15">
      <c r="A13" t="s">
        <v>19</v>
      </c>
      <c r="H13">
        <v>28.42</v>
      </c>
      <c r="I13">
        <v>28.42</v>
      </c>
    </row>
    <row r="14" spans="1:9" x14ac:dyDescent="0.15">
      <c r="A14" t="s">
        <v>20</v>
      </c>
      <c r="E14">
        <v>34.200000000000003</v>
      </c>
      <c r="I14">
        <v>34.200000000000003</v>
      </c>
    </row>
    <row r="15" spans="1:9" x14ac:dyDescent="0.15">
      <c r="A15" t="s">
        <v>21</v>
      </c>
      <c r="B15">
        <v>60.04</v>
      </c>
      <c r="I15">
        <v>60.04</v>
      </c>
    </row>
    <row r="16" spans="1:9" x14ac:dyDescent="0.15">
      <c r="A16" t="s">
        <v>22</v>
      </c>
      <c r="E16">
        <v>34.200000000000003</v>
      </c>
      <c r="I16">
        <v>34.200000000000003</v>
      </c>
    </row>
    <row r="17" spans="1:9" x14ac:dyDescent="0.15">
      <c r="A17" t="s">
        <v>23</v>
      </c>
      <c r="E17">
        <v>34.200000000000003</v>
      </c>
      <c r="I17">
        <v>34.200000000000003</v>
      </c>
    </row>
    <row r="18" spans="1:9" x14ac:dyDescent="0.15">
      <c r="A18" t="s">
        <v>24</v>
      </c>
      <c r="E18">
        <v>34.200000000000003</v>
      </c>
      <c r="F18">
        <v>37.85</v>
      </c>
      <c r="I18">
        <v>72.05</v>
      </c>
    </row>
    <row r="19" spans="1:9" x14ac:dyDescent="0.15">
      <c r="A19" t="s">
        <v>25</v>
      </c>
      <c r="B19">
        <v>60.04</v>
      </c>
      <c r="E19">
        <v>34.200000000000003</v>
      </c>
      <c r="I19">
        <v>94.24</v>
      </c>
    </row>
    <row r="20" spans="1:9" x14ac:dyDescent="0.15">
      <c r="A20" t="s">
        <v>26</v>
      </c>
      <c r="E20">
        <v>34.200000000000003</v>
      </c>
      <c r="I20">
        <v>34.200000000000003</v>
      </c>
    </row>
    <row r="21" spans="1:9" x14ac:dyDescent="0.15">
      <c r="A21" t="s">
        <v>27</v>
      </c>
      <c r="C21">
        <v>43.32</v>
      </c>
      <c r="G21">
        <v>37.24</v>
      </c>
      <c r="I21">
        <v>80.56</v>
      </c>
    </row>
    <row r="22" spans="1:9" x14ac:dyDescent="0.15">
      <c r="A22" t="s">
        <v>28</v>
      </c>
      <c r="C22">
        <v>43.32</v>
      </c>
      <c r="I22">
        <v>43.32</v>
      </c>
    </row>
    <row r="23" spans="1:9" x14ac:dyDescent="0.15">
      <c r="A23" t="s">
        <v>10</v>
      </c>
      <c r="B23">
        <v>180.12</v>
      </c>
      <c r="C23">
        <v>129.96</v>
      </c>
      <c r="D23">
        <v>25</v>
      </c>
      <c r="E23">
        <v>205.2</v>
      </c>
      <c r="F23">
        <v>113.55</v>
      </c>
      <c r="G23">
        <v>111.72</v>
      </c>
      <c r="H23">
        <v>113.68</v>
      </c>
      <c r="I23">
        <v>879.23</v>
      </c>
    </row>
  </sheetData>
  <phoneticPr fontId="4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26"/>
  <sheetViews>
    <sheetView workbookViewId="0">
      <selection activeCell="H11" sqref="H11"/>
    </sheetView>
  </sheetViews>
  <sheetFormatPr defaultColWidth="9" defaultRowHeight="13.5" x14ac:dyDescent="0.15"/>
  <cols>
    <col min="1" max="1" width="7.375" customWidth="1"/>
    <col min="2" max="2" width="9.25" style="2" customWidth="1"/>
    <col min="3" max="3" width="5.375" customWidth="1"/>
    <col min="4" max="4" width="8.375" style="2" customWidth="1"/>
    <col min="5" max="6" width="6.25" customWidth="1"/>
    <col min="7" max="7" width="9.375" customWidth="1"/>
    <col min="8" max="8" width="40.375" customWidth="1"/>
    <col min="9" max="9" width="18.875" style="2" customWidth="1"/>
    <col min="10" max="10" width="49.625" style="2" customWidth="1"/>
    <col min="11" max="11" width="9.375" customWidth="1"/>
    <col min="12" max="12" width="7.375" customWidth="1"/>
    <col min="13" max="13" width="13.125" customWidth="1"/>
    <col min="14" max="15" width="5.375" customWidth="1"/>
  </cols>
  <sheetData>
    <row r="3" spans="1:16" x14ac:dyDescent="0.15">
      <c r="A3" s="3" t="s">
        <v>29</v>
      </c>
      <c r="B3" s="4" t="s">
        <v>30</v>
      </c>
      <c r="C3" s="3" t="s">
        <v>31</v>
      </c>
      <c r="D3" s="4" t="s">
        <v>32</v>
      </c>
      <c r="E3" s="3" t="s">
        <v>33</v>
      </c>
      <c r="F3" s="3" t="s">
        <v>2</v>
      </c>
      <c r="G3" s="3" t="s">
        <v>34</v>
      </c>
      <c r="H3" s="3" t="s">
        <v>35</v>
      </c>
      <c r="I3" s="4" t="s">
        <v>36</v>
      </c>
      <c r="J3" s="4" t="s">
        <v>1</v>
      </c>
      <c r="K3" s="3" t="s">
        <v>37</v>
      </c>
      <c r="L3" s="3" t="s">
        <v>38</v>
      </c>
      <c r="M3" s="3" t="s">
        <v>39</v>
      </c>
      <c r="N3" s="3" t="s">
        <v>40</v>
      </c>
      <c r="O3" s="3" t="s">
        <v>41</v>
      </c>
      <c r="P3" t="s">
        <v>42</v>
      </c>
    </row>
    <row r="4" spans="1:16" x14ac:dyDescent="0.15">
      <c r="A4" s="5">
        <v>10760</v>
      </c>
      <c r="B4" s="6" t="s">
        <v>43</v>
      </c>
      <c r="C4" s="5">
        <v>2</v>
      </c>
      <c r="D4" s="6" t="s">
        <v>44</v>
      </c>
      <c r="E4" s="1" t="s">
        <v>45</v>
      </c>
      <c r="F4" s="1" t="str">
        <f>D4&amp;E4</f>
        <v>41926046何昕</v>
      </c>
      <c r="G4" s="1" t="s">
        <v>46</v>
      </c>
      <c r="H4" s="1" t="s">
        <v>47</v>
      </c>
      <c r="I4" s="6" t="s">
        <v>48</v>
      </c>
      <c r="J4" s="6" t="s">
        <v>3</v>
      </c>
      <c r="K4" s="1" t="s">
        <v>49</v>
      </c>
      <c r="L4" s="1" t="s">
        <v>49</v>
      </c>
      <c r="M4" s="1" t="s">
        <v>50</v>
      </c>
      <c r="N4" s="5">
        <v>79</v>
      </c>
      <c r="O4" s="5">
        <v>1</v>
      </c>
      <c r="P4">
        <f>VLOOKUP(J4,[1]Sheet1!$E$1:$F$65536,2,FALSE)</f>
        <v>60.04</v>
      </c>
    </row>
    <row r="5" spans="1:16" x14ac:dyDescent="0.15">
      <c r="A5" s="5">
        <v>10760</v>
      </c>
      <c r="B5" s="6" t="s">
        <v>43</v>
      </c>
      <c r="C5" s="5">
        <v>2</v>
      </c>
      <c r="D5" s="6" t="s">
        <v>51</v>
      </c>
      <c r="E5" s="1" t="s">
        <v>52</v>
      </c>
      <c r="F5" s="1" t="str">
        <f t="shared" ref="F5:F26" si="0">D5&amp;E5</f>
        <v>41926036宁琦</v>
      </c>
      <c r="G5" s="1" t="s">
        <v>46</v>
      </c>
      <c r="H5" s="1" t="s">
        <v>47</v>
      </c>
      <c r="I5" s="6" t="s">
        <v>48</v>
      </c>
      <c r="J5" s="6" t="s">
        <v>3</v>
      </c>
      <c r="K5" s="1" t="s">
        <v>49</v>
      </c>
      <c r="L5" s="1" t="s">
        <v>49</v>
      </c>
      <c r="M5" s="1" t="s">
        <v>50</v>
      </c>
      <c r="N5" s="5">
        <v>79</v>
      </c>
      <c r="O5" s="5">
        <v>1</v>
      </c>
      <c r="P5">
        <f>VLOOKUP(J5,[1]Sheet1!$E$1:$F$65536,2,FALSE)</f>
        <v>60.04</v>
      </c>
    </row>
    <row r="6" spans="1:16" x14ac:dyDescent="0.15">
      <c r="A6" s="5">
        <v>10760</v>
      </c>
      <c r="B6" s="6" t="s">
        <v>43</v>
      </c>
      <c r="C6" s="5">
        <v>2</v>
      </c>
      <c r="D6" s="6" t="s">
        <v>53</v>
      </c>
      <c r="E6" s="1" t="s">
        <v>54</v>
      </c>
      <c r="F6" s="1" t="str">
        <f t="shared" si="0"/>
        <v>41726049汪洁</v>
      </c>
      <c r="G6" s="1" t="s">
        <v>46</v>
      </c>
      <c r="H6" s="1" t="s">
        <v>47</v>
      </c>
      <c r="I6" s="6" t="s">
        <v>48</v>
      </c>
      <c r="J6" s="6" t="s">
        <v>3</v>
      </c>
      <c r="K6" s="1" t="s">
        <v>49</v>
      </c>
      <c r="L6" s="1" t="s">
        <v>49</v>
      </c>
      <c r="M6" s="1" t="s">
        <v>50</v>
      </c>
      <c r="N6" s="5">
        <v>79</v>
      </c>
      <c r="O6" s="5">
        <v>1</v>
      </c>
      <c r="P6">
        <f>VLOOKUP(J6,[1]Sheet1!$E$1:$F$65536,2,FALSE)</f>
        <v>60.04</v>
      </c>
    </row>
    <row r="7" spans="1:16" x14ac:dyDescent="0.15">
      <c r="A7" s="5">
        <v>10760</v>
      </c>
      <c r="B7" s="6" t="s">
        <v>43</v>
      </c>
      <c r="C7" s="5">
        <v>2</v>
      </c>
      <c r="D7" s="6" t="s">
        <v>55</v>
      </c>
      <c r="E7" s="1" t="s">
        <v>56</v>
      </c>
      <c r="F7" s="1" t="str">
        <f t="shared" si="0"/>
        <v>41926051王峥妍</v>
      </c>
      <c r="G7" s="1" t="s">
        <v>46</v>
      </c>
      <c r="H7" s="1" t="s">
        <v>47</v>
      </c>
      <c r="I7" s="6" t="s">
        <v>48</v>
      </c>
      <c r="J7" s="6" t="s">
        <v>4</v>
      </c>
      <c r="K7" s="1" t="s">
        <v>49</v>
      </c>
      <c r="L7" s="1" t="s">
        <v>49</v>
      </c>
      <c r="M7" s="1" t="s">
        <v>57</v>
      </c>
      <c r="N7" s="5">
        <v>57</v>
      </c>
      <c r="O7" s="5">
        <v>1</v>
      </c>
      <c r="P7">
        <f>VLOOKUP(J7,[1]Sheet1!$E$1:$F$65536,2,FALSE)</f>
        <v>43.32</v>
      </c>
    </row>
    <row r="8" spans="1:16" x14ac:dyDescent="0.15">
      <c r="A8" s="5">
        <v>10760</v>
      </c>
      <c r="B8" s="6" t="s">
        <v>43</v>
      </c>
      <c r="C8" s="5">
        <v>2</v>
      </c>
      <c r="D8" s="6" t="s">
        <v>58</v>
      </c>
      <c r="E8" s="1" t="s">
        <v>59</v>
      </c>
      <c r="F8" s="1" t="str">
        <f t="shared" si="0"/>
        <v>41926049杨睿涵</v>
      </c>
      <c r="G8" s="1" t="s">
        <v>46</v>
      </c>
      <c r="H8" s="1" t="s">
        <v>47</v>
      </c>
      <c r="I8" s="6" t="s">
        <v>48</v>
      </c>
      <c r="J8" s="6" t="s">
        <v>4</v>
      </c>
      <c r="K8" s="1" t="s">
        <v>49</v>
      </c>
      <c r="L8" s="1" t="s">
        <v>49</v>
      </c>
      <c r="M8" s="1" t="s">
        <v>57</v>
      </c>
      <c r="N8" s="5">
        <v>57</v>
      </c>
      <c r="O8" s="5">
        <v>1</v>
      </c>
      <c r="P8">
        <f>VLOOKUP(J8,[1]Sheet1!$E$1:$F$65536,2,FALSE)</f>
        <v>43.32</v>
      </c>
    </row>
    <row r="9" spans="1:16" x14ac:dyDescent="0.15">
      <c r="A9" s="5">
        <v>10760</v>
      </c>
      <c r="B9" s="6" t="s">
        <v>43</v>
      </c>
      <c r="C9" s="5">
        <v>2</v>
      </c>
      <c r="D9" s="6" t="s">
        <v>53</v>
      </c>
      <c r="E9" s="1" t="s">
        <v>54</v>
      </c>
      <c r="F9" s="1" t="str">
        <f t="shared" si="0"/>
        <v>41726049汪洁</v>
      </c>
      <c r="G9" s="1" t="s">
        <v>46</v>
      </c>
      <c r="H9" s="1" t="s">
        <v>47</v>
      </c>
      <c r="I9" s="6" t="s">
        <v>48</v>
      </c>
      <c r="J9" s="6" t="s">
        <v>4</v>
      </c>
      <c r="K9" s="1" t="s">
        <v>49</v>
      </c>
      <c r="L9" s="1" t="s">
        <v>49</v>
      </c>
      <c r="M9" s="1" t="s">
        <v>57</v>
      </c>
      <c r="N9" s="5">
        <v>57</v>
      </c>
      <c r="O9" s="5">
        <v>1</v>
      </c>
      <c r="P9">
        <f>VLOOKUP(J9,[1]Sheet1!$E$1:$F$65536,2,FALSE)</f>
        <v>43.32</v>
      </c>
    </row>
    <row r="10" spans="1:16" x14ac:dyDescent="0.15">
      <c r="A10" s="5">
        <v>10760</v>
      </c>
      <c r="B10" s="6" t="s">
        <v>43</v>
      </c>
      <c r="C10" s="5">
        <v>2</v>
      </c>
      <c r="D10" s="6" t="s">
        <v>53</v>
      </c>
      <c r="E10" s="1" t="s">
        <v>54</v>
      </c>
      <c r="F10" s="1" t="str">
        <f t="shared" si="0"/>
        <v>41726049汪洁</v>
      </c>
      <c r="G10" s="1" t="s">
        <v>46</v>
      </c>
      <c r="H10" s="1" t="s">
        <v>47</v>
      </c>
      <c r="I10" s="6" t="s">
        <v>48</v>
      </c>
      <c r="J10" s="6" t="s">
        <v>5</v>
      </c>
      <c r="K10" s="1" t="s">
        <v>49</v>
      </c>
      <c r="L10" s="1" t="s">
        <v>49</v>
      </c>
      <c r="M10" s="1" t="s">
        <v>57</v>
      </c>
      <c r="N10" s="5">
        <v>25</v>
      </c>
      <c r="O10" s="5">
        <v>1</v>
      </c>
      <c r="P10">
        <f>VLOOKUP(J10,[1]Sheet1!$E$1:$F$65536,2,FALSE)</f>
        <v>25</v>
      </c>
    </row>
    <row r="11" spans="1:16" x14ac:dyDescent="0.15">
      <c r="A11" s="5">
        <v>10760</v>
      </c>
      <c r="B11" s="6" t="s">
        <v>43</v>
      </c>
      <c r="C11" s="5">
        <v>2</v>
      </c>
      <c r="D11" s="6" t="s">
        <v>60</v>
      </c>
      <c r="E11" s="1" t="s">
        <v>61</v>
      </c>
      <c r="F11" s="1" t="str">
        <f t="shared" si="0"/>
        <v>41926035李姚</v>
      </c>
      <c r="G11" s="1" t="s">
        <v>46</v>
      </c>
      <c r="H11" s="1" t="s">
        <v>47</v>
      </c>
      <c r="I11" s="6" t="s">
        <v>48</v>
      </c>
      <c r="J11" s="6" t="s">
        <v>6</v>
      </c>
      <c r="K11" s="1" t="s">
        <v>62</v>
      </c>
      <c r="L11" s="1" t="s">
        <v>49</v>
      </c>
      <c r="M11" s="1" t="s">
        <v>57</v>
      </c>
      <c r="N11" s="5">
        <v>45</v>
      </c>
      <c r="O11" s="5">
        <v>1</v>
      </c>
      <c r="P11">
        <f>VLOOKUP(J11,[1]Sheet1!$E$1:$F$65536,2,FALSE)</f>
        <v>34.200000000000003</v>
      </c>
    </row>
    <row r="12" spans="1:16" x14ac:dyDescent="0.15">
      <c r="A12" s="5">
        <v>10760</v>
      </c>
      <c r="B12" s="6" t="s">
        <v>43</v>
      </c>
      <c r="C12" s="5">
        <v>2</v>
      </c>
      <c r="D12" s="6" t="s">
        <v>63</v>
      </c>
      <c r="E12" s="1" t="s">
        <v>64</v>
      </c>
      <c r="F12" s="1" t="str">
        <f t="shared" si="0"/>
        <v>41926040蒋连星</v>
      </c>
      <c r="G12" s="1" t="s">
        <v>46</v>
      </c>
      <c r="H12" s="1" t="s">
        <v>47</v>
      </c>
      <c r="I12" s="6" t="s">
        <v>48</v>
      </c>
      <c r="J12" s="6" t="s">
        <v>6</v>
      </c>
      <c r="K12" s="1" t="s">
        <v>62</v>
      </c>
      <c r="L12" s="1" t="s">
        <v>49</v>
      </c>
      <c r="M12" s="1" t="s">
        <v>57</v>
      </c>
      <c r="N12" s="5">
        <v>45</v>
      </c>
      <c r="O12" s="5">
        <v>1</v>
      </c>
      <c r="P12">
        <f>VLOOKUP(J12,[1]Sheet1!$E$1:$F$65536,2,FALSE)</f>
        <v>34.200000000000003</v>
      </c>
    </row>
    <row r="13" spans="1:16" x14ac:dyDescent="0.15">
      <c r="A13" s="5">
        <v>10760</v>
      </c>
      <c r="B13" s="6" t="s">
        <v>43</v>
      </c>
      <c r="C13" s="5">
        <v>2</v>
      </c>
      <c r="D13" s="6" t="s">
        <v>65</v>
      </c>
      <c r="E13" s="1" t="s">
        <v>66</v>
      </c>
      <c r="F13" s="1" t="str">
        <f t="shared" si="0"/>
        <v>41926048蔡锁冰</v>
      </c>
      <c r="G13" s="1" t="s">
        <v>46</v>
      </c>
      <c r="H13" s="1" t="s">
        <v>47</v>
      </c>
      <c r="I13" s="6" t="s">
        <v>48</v>
      </c>
      <c r="J13" s="6" t="s">
        <v>6</v>
      </c>
      <c r="K13" s="1" t="s">
        <v>62</v>
      </c>
      <c r="L13" s="1" t="s">
        <v>49</v>
      </c>
      <c r="M13" s="1" t="s">
        <v>57</v>
      </c>
      <c r="N13" s="5">
        <v>45</v>
      </c>
      <c r="O13" s="5">
        <v>1</v>
      </c>
      <c r="P13">
        <f>VLOOKUP(J13,[1]Sheet1!$E$1:$F$65536,2,FALSE)</f>
        <v>34.200000000000003</v>
      </c>
    </row>
    <row r="14" spans="1:16" x14ac:dyDescent="0.15">
      <c r="A14" s="5">
        <v>10760</v>
      </c>
      <c r="B14" s="6" t="s">
        <v>43</v>
      </c>
      <c r="C14" s="5">
        <v>2</v>
      </c>
      <c r="D14" s="6" t="s">
        <v>67</v>
      </c>
      <c r="E14" s="1" t="s">
        <v>68</v>
      </c>
      <c r="F14" s="1" t="str">
        <f t="shared" si="0"/>
        <v>41926039罗遂</v>
      </c>
      <c r="G14" s="1" t="s">
        <v>46</v>
      </c>
      <c r="H14" s="1" t="s">
        <v>47</v>
      </c>
      <c r="I14" s="6" t="s">
        <v>48</v>
      </c>
      <c r="J14" s="6" t="s">
        <v>6</v>
      </c>
      <c r="K14" s="1" t="s">
        <v>62</v>
      </c>
      <c r="L14" s="1" t="s">
        <v>49</v>
      </c>
      <c r="M14" s="1" t="s">
        <v>57</v>
      </c>
      <c r="N14" s="5">
        <v>45</v>
      </c>
      <c r="O14" s="5">
        <v>1</v>
      </c>
      <c r="P14">
        <f>VLOOKUP(J14,[1]Sheet1!$E$1:$F$65536,2,FALSE)</f>
        <v>34.200000000000003</v>
      </c>
    </row>
    <row r="15" spans="1:16" x14ac:dyDescent="0.15">
      <c r="A15" s="5">
        <v>10760</v>
      </c>
      <c r="B15" s="6" t="s">
        <v>43</v>
      </c>
      <c r="C15" s="5">
        <v>2</v>
      </c>
      <c r="D15" s="6" t="s">
        <v>44</v>
      </c>
      <c r="E15" s="1" t="s">
        <v>45</v>
      </c>
      <c r="F15" s="1" t="str">
        <f t="shared" si="0"/>
        <v>41926046何昕</v>
      </c>
      <c r="G15" s="1" t="s">
        <v>46</v>
      </c>
      <c r="H15" s="1" t="s">
        <v>47</v>
      </c>
      <c r="I15" s="6" t="s">
        <v>48</v>
      </c>
      <c r="J15" s="6" t="s">
        <v>6</v>
      </c>
      <c r="K15" s="1" t="s">
        <v>62</v>
      </c>
      <c r="L15" s="1" t="s">
        <v>49</v>
      </c>
      <c r="M15" s="1" t="s">
        <v>57</v>
      </c>
      <c r="N15" s="5">
        <v>45</v>
      </c>
      <c r="O15" s="5">
        <v>1</v>
      </c>
      <c r="P15">
        <f>VLOOKUP(J15,[1]Sheet1!$E$1:$F$65536,2,FALSE)</f>
        <v>34.200000000000003</v>
      </c>
    </row>
    <row r="16" spans="1:16" x14ac:dyDescent="0.15">
      <c r="A16" s="5">
        <v>10760</v>
      </c>
      <c r="B16" s="6" t="s">
        <v>43</v>
      </c>
      <c r="C16" s="5">
        <v>2</v>
      </c>
      <c r="D16" s="6" t="s">
        <v>69</v>
      </c>
      <c r="E16" s="1" t="s">
        <v>70</v>
      </c>
      <c r="F16" s="1" t="str">
        <f t="shared" si="0"/>
        <v>41926045洪欣</v>
      </c>
      <c r="G16" s="1" t="s">
        <v>46</v>
      </c>
      <c r="H16" s="1" t="s">
        <v>47</v>
      </c>
      <c r="I16" s="6" t="s">
        <v>48</v>
      </c>
      <c r="J16" s="6" t="s">
        <v>6</v>
      </c>
      <c r="K16" s="1" t="s">
        <v>62</v>
      </c>
      <c r="L16" s="1" t="s">
        <v>49</v>
      </c>
      <c r="M16" s="1" t="s">
        <v>57</v>
      </c>
      <c r="N16" s="5">
        <v>45</v>
      </c>
      <c r="O16" s="5">
        <v>1</v>
      </c>
      <c r="P16">
        <f>VLOOKUP(J16,[1]Sheet1!$E$1:$F$65536,2,FALSE)</f>
        <v>34.200000000000003</v>
      </c>
    </row>
    <row r="17" spans="1:16" x14ac:dyDescent="0.15">
      <c r="A17" s="5">
        <v>10760</v>
      </c>
      <c r="B17" s="6" t="s">
        <v>43</v>
      </c>
      <c r="C17" s="5">
        <v>2</v>
      </c>
      <c r="D17" s="6" t="s">
        <v>69</v>
      </c>
      <c r="E17" s="1" t="s">
        <v>70</v>
      </c>
      <c r="F17" s="1" t="str">
        <f t="shared" si="0"/>
        <v>41926045洪欣</v>
      </c>
      <c r="G17" s="1" t="s">
        <v>46</v>
      </c>
      <c r="H17" s="1" t="s">
        <v>47</v>
      </c>
      <c r="I17" s="6" t="s">
        <v>48</v>
      </c>
      <c r="J17" s="6" t="s">
        <v>7</v>
      </c>
      <c r="K17" s="1" t="s">
        <v>49</v>
      </c>
      <c r="L17" s="1" t="s">
        <v>49</v>
      </c>
      <c r="M17" s="1" t="s">
        <v>71</v>
      </c>
      <c r="N17" s="5">
        <v>49.8</v>
      </c>
      <c r="O17" s="5">
        <v>1</v>
      </c>
      <c r="P17">
        <f>VLOOKUP(J17,[1]Sheet1!$E$1:$F$65536,2,FALSE)</f>
        <v>37.85</v>
      </c>
    </row>
    <row r="18" spans="1:16" x14ac:dyDescent="0.15">
      <c r="A18" s="5">
        <v>10760</v>
      </c>
      <c r="B18" s="6" t="s">
        <v>43</v>
      </c>
      <c r="C18" s="5">
        <v>2</v>
      </c>
      <c r="D18" s="6" t="s">
        <v>72</v>
      </c>
      <c r="E18" s="1" t="s">
        <v>73</v>
      </c>
      <c r="F18" s="1" t="str">
        <f t="shared" si="0"/>
        <v>41926031杜雨潇</v>
      </c>
      <c r="G18" s="1" t="s">
        <v>46</v>
      </c>
      <c r="H18" s="1" t="s">
        <v>47</v>
      </c>
      <c r="I18" s="6" t="s">
        <v>48</v>
      </c>
      <c r="J18" s="6" t="s">
        <v>7</v>
      </c>
      <c r="K18" s="1" t="s">
        <v>49</v>
      </c>
      <c r="L18" s="1" t="s">
        <v>49</v>
      </c>
      <c r="M18" s="1" t="s">
        <v>71</v>
      </c>
      <c r="N18" s="5">
        <v>49.8</v>
      </c>
      <c r="O18" s="5">
        <v>1</v>
      </c>
      <c r="P18">
        <f>VLOOKUP(J18,[1]Sheet1!$E$1:$F$65536,2,FALSE)</f>
        <v>37.85</v>
      </c>
    </row>
    <row r="19" spans="1:16" x14ac:dyDescent="0.15">
      <c r="A19" s="5">
        <v>10760</v>
      </c>
      <c r="B19" s="6" t="s">
        <v>43</v>
      </c>
      <c r="C19" s="5">
        <v>2</v>
      </c>
      <c r="D19" s="6" t="s">
        <v>74</v>
      </c>
      <c r="E19" s="1" t="s">
        <v>75</v>
      </c>
      <c r="F19" s="1" t="str">
        <f t="shared" si="0"/>
        <v>41926023王逸豪</v>
      </c>
      <c r="G19" s="1" t="s">
        <v>46</v>
      </c>
      <c r="H19" s="1" t="s">
        <v>47</v>
      </c>
      <c r="I19" s="6" t="s">
        <v>48</v>
      </c>
      <c r="J19" s="6" t="s">
        <v>7</v>
      </c>
      <c r="K19" s="1" t="s">
        <v>49</v>
      </c>
      <c r="L19" s="1" t="s">
        <v>49</v>
      </c>
      <c r="M19" s="1" t="s">
        <v>71</v>
      </c>
      <c r="N19" s="5">
        <v>49.8</v>
      </c>
      <c r="O19" s="5">
        <v>1</v>
      </c>
      <c r="P19">
        <f>VLOOKUP(J19,[1]Sheet1!$E$1:$F$65536,2,FALSE)</f>
        <v>37.85</v>
      </c>
    </row>
    <row r="20" spans="1:16" x14ac:dyDescent="0.15">
      <c r="A20" s="5">
        <v>10760</v>
      </c>
      <c r="B20" s="6" t="s">
        <v>43</v>
      </c>
      <c r="C20" s="5">
        <v>2</v>
      </c>
      <c r="D20" s="6" t="s">
        <v>76</v>
      </c>
      <c r="E20" s="1" t="s">
        <v>77</v>
      </c>
      <c r="F20" s="1" t="str">
        <f t="shared" si="0"/>
        <v>41926019张鑫尧</v>
      </c>
      <c r="G20" s="1" t="s">
        <v>46</v>
      </c>
      <c r="H20" s="1" t="s">
        <v>47</v>
      </c>
      <c r="I20" s="6" t="s">
        <v>48</v>
      </c>
      <c r="J20" s="6" t="s">
        <v>8</v>
      </c>
      <c r="K20" s="1" t="s">
        <v>49</v>
      </c>
      <c r="L20" s="1" t="s">
        <v>49</v>
      </c>
      <c r="M20" s="1" t="s">
        <v>71</v>
      </c>
      <c r="N20" s="5">
        <v>49</v>
      </c>
      <c r="O20" s="5">
        <v>1</v>
      </c>
      <c r="P20">
        <f>VLOOKUP(J20,[1]Sheet1!$E$1:$F$65536,2,FALSE)</f>
        <v>37.24</v>
      </c>
    </row>
    <row r="21" spans="1:16" x14ac:dyDescent="0.15">
      <c r="A21" s="5">
        <v>10760</v>
      </c>
      <c r="B21" s="6" t="s">
        <v>43</v>
      </c>
      <c r="C21" s="5">
        <v>2</v>
      </c>
      <c r="D21" s="6" t="s">
        <v>78</v>
      </c>
      <c r="E21" s="1" t="s">
        <v>79</v>
      </c>
      <c r="F21" s="1" t="str">
        <f t="shared" si="0"/>
        <v>41926020张羿</v>
      </c>
      <c r="G21" s="1" t="s">
        <v>46</v>
      </c>
      <c r="H21" s="1" t="s">
        <v>47</v>
      </c>
      <c r="I21" s="6" t="s">
        <v>48</v>
      </c>
      <c r="J21" s="6" t="s">
        <v>8</v>
      </c>
      <c r="K21" s="1" t="s">
        <v>49</v>
      </c>
      <c r="L21" s="1" t="s">
        <v>49</v>
      </c>
      <c r="M21" s="1" t="s">
        <v>71</v>
      </c>
      <c r="N21" s="5">
        <v>49</v>
      </c>
      <c r="O21" s="5">
        <v>1</v>
      </c>
      <c r="P21">
        <f>VLOOKUP(J21,[1]Sheet1!$E$1:$F$65536,2,FALSE)</f>
        <v>37.24</v>
      </c>
    </row>
    <row r="22" spans="1:16" x14ac:dyDescent="0.15">
      <c r="A22" s="5">
        <v>10760</v>
      </c>
      <c r="B22" s="6" t="s">
        <v>43</v>
      </c>
      <c r="C22" s="5">
        <v>2</v>
      </c>
      <c r="D22" s="6" t="s">
        <v>58</v>
      </c>
      <c r="E22" s="1" t="s">
        <v>59</v>
      </c>
      <c r="F22" s="1" t="str">
        <f t="shared" si="0"/>
        <v>41926049杨睿涵</v>
      </c>
      <c r="G22" s="1" t="s">
        <v>46</v>
      </c>
      <c r="H22" s="1" t="s">
        <v>47</v>
      </c>
      <c r="I22" s="6" t="s">
        <v>48</v>
      </c>
      <c r="J22" s="6" t="s">
        <v>8</v>
      </c>
      <c r="K22" s="1" t="s">
        <v>49</v>
      </c>
      <c r="L22" s="1" t="s">
        <v>49</v>
      </c>
      <c r="M22" s="1" t="s">
        <v>71</v>
      </c>
      <c r="N22" s="5">
        <v>49</v>
      </c>
      <c r="O22" s="5">
        <v>1</v>
      </c>
      <c r="P22">
        <f>VLOOKUP(J22,[1]Sheet1!$E$1:$F$65536,2,FALSE)</f>
        <v>37.24</v>
      </c>
    </row>
    <row r="23" spans="1:16" x14ac:dyDescent="0.15">
      <c r="A23" s="5">
        <v>10760</v>
      </c>
      <c r="B23" s="6" t="s">
        <v>43</v>
      </c>
      <c r="C23" s="5">
        <v>2</v>
      </c>
      <c r="D23" s="6" t="s">
        <v>80</v>
      </c>
      <c r="E23" s="1" t="s">
        <v>81</v>
      </c>
      <c r="F23" s="1" t="str">
        <f t="shared" si="0"/>
        <v>41926015祝贺</v>
      </c>
      <c r="G23" s="1" t="s">
        <v>46</v>
      </c>
      <c r="H23" s="1" t="s">
        <v>47</v>
      </c>
      <c r="I23" s="6" t="s">
        <v>48</v>
      </c>
      <c r="J23" s="6" t="s">
        <v>9</v>
      </c>
      <c r="K23" s="1" t="s">
        <v>49</v>
      </c>
      <c r="L23" s="1" t="s">
        <v>49</v>
      </c>
      <c r="M23" s="1" t="s">
        <v>57</v>
      </c>
      <c r="N23" s="5">
        <v>37.4</v>
      </c>
      <c r="O23" s="5">
        <v>1</v>
      </c>
      <c r="P23">
        <f>VLOOKUP(J23,[1]Sheet1!$E$1:$F$65536,2,FALSE)</f>
        <v>28.42</v>
      </c>
    </row>
    <row r="24" spans="1:16" x14ac:dyDescent="0.15">
      <c r="A24" s="5">
        <v>10760</v>
      </c>
      <c r="B24" s="6" t="s">
        <v>43</v>
      </c>
      <c r="C24" s="5">
        <v>2</v>
      </c>
      <c r="D24" s="6" t="s">
        <v>82</v>
      </c>
      <c r="E24" s="1" t="s">
        <v>83</v>
      </c>
      <c r="F24" s="1" t="str">
        <f t="shared" si="0"/>
        <v>41926032华月盈</v>
      </c>
      <c r="G24" s="1" t="s">
        <v>46</v>
      </c>
      <c r="H24" s="1" t="s">
        <v>47</v>
      </c>
      <c r="I24" s="6" t="s">
        <v>48</v>
      </c>
      <c r="J24" s="6" t="s">
        <v>9</v>
      </c>
      <c r="K24" s="1" t="s">
        <v>49</v>
      </c>
      <c r="L24" s="1" t="s">
        <v>49</v>
      </c>
      <c r="M24" s="1" t="s">
        <v>57</v>
      </c>
      <c r="N24" s="5">
        <v>37.4</v>
      </c>
      <c r="O24" s="5">
        <v>1</v>
      </c>
      <c r="P24">
        <f>VLOOKUP(J24,[1]Sheet1!$E$1:$F$65536,2,FALSE)</f>
        <v>28.42</v>
      </c>
    </row>
    <row r="25" spans="1:16" x14ac:dyDescent="0.15">
      <c r="A25" s="5">
        <v>10760</v>
      </c>
      <c r="B25" s="6" t="s">
        <v>43</v>
      </c>
      <c r="C25" s="5">
        <v>2</v>
      </c>
      <c r="D25" s="6" t="s">
        <v>84</v>
      </c>
      <c r="E25" s="1" t="s">
        <v>85</v>
      </c>
      <c r="F25" s="1" t="str">
        <f t="shared" si="0"/>
        <v>41926014龚渝涵</v>
      </c>
      <c r="G25" s="1" t="s">
        <v>46</v>
      </c>
      <c r="H25" s="1" t="s">
        <v>47</v>
      </c>
      <c r="I25" s="6" t="s">
        <v>48</v>
      </c>
      <c r="J25" s="6" t="s">
        <v>9</v>
      </c>
      <c r="K25" s="1" t="s">
        <v>49</v>
      </c>
      <c r="L25" s="1" t="s">
        <v>49</v>
      </c>
      <c r="M25" s="1" t="s">
        <v>57</v>
      </c>
      <c r="N25" s="5">
        <v>37.4</v>
      </c>
      <c r="O25" s="5">
        <v>1</v>
      </c>
      <c r="P25">
        <f>VLOOKUP(J25,[1]Sheet1!$E$1:$F$65536,2,FALSE)</f>
        <v>28.42</v>
      </c>
    </row>
    <row r="26" spans="1:16" x14ac:dyDescent="0.15">
      <c r="A26" s="5">
        <v>10760</v>
      </c>
      <c r="B26" s="6" t="s">
        <v>43</v>
      </c>
      <c r="C26" s="5">
        <v>2</v>
      </c>
      <c r="D26" s="6" t="s">
        <v>86</v>
      </c>
      <c r="E26" s="1" t="s">
        <v>87</v>
      </c>
      <c r="F26" s="1" t="str">
        <f t="shared" si="0"/>
        <v>41926001唐颂</v>
      </c>
      <c r="G26" s="1" t="s">
        <v>46</v>
      </c>
      <c r="H26" s="1" t="s">
        <v>47</v>
      </c>
      <c r="I26" s="6" t="s">
        <v>48</v>
      </c>
      <c r="J26" s="6" t="s">
        <v>9</v>
      </c>
      <c r="K26" s="1" t="s">
        <v>49</v>
      </c>
      <c r="L26" s="1" t="s">
        <v>49</v>
      </c>
      <c r="M26" s="1" t="s">
        <v>57</v>
      </c>
      <c r="N26" s="5">
        <v>37.4</v>
      </c>
      <c r="O26" s="5">
        <v>1</v>
      </c>
      <c r="P26">
        <f>VLOOKUP(J26,[1]Sheet1!$E$1:$F$65536,2,FALSE)</f>
        <v>28.42</v>
      </c>
    </row>
  </sheetData>
  <phoneticPr fontId="4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abSelected="1" view="pageBreakPreview" zoomScale="60" zoomScaleNormal="100" workbookViewId="0">
      <selection activeCell="A2" sqref="A2:I21"/>
    </sheetView>
  </sheetViews>
  <sheetFormatPr defaultColWidth="9" defaultRowHeight="13.5" x14ac:dyDescent="0.15"/>
  <sheetData>
    <row r="1" spans="1:9" ht="20.25" x14ac:dyDescent="0.15">
      <c r="A1" s="7" t="s">
        <v>88</v>
      </c>
    </row>
    <row r="2" spans="1:9" ht="94.5" x14ac:dyDescent="0.15">
      <c r="A2" s="8" t="s">
        <v>2</v>
      </c>
      <c r="B2" s="8" t="s">
        <v>3</v>
      </c>
      <c r="C2" s="8" t="s">
        <v>4</v>
      </c>
      <c r="D2" s="8" t="s">
        <v>5</v>
      </c>
      <c r="E2" s="8" t="s">
        <v>6</v>
      </c>
      <c r="F2" s="8" t="s">
        <v>7</v>
      </c>
      <c r="G2" s="8" t="s">
        <v>8</v>
      </c>
      <c r="H2" s="8" t="s">
        <v>9</v>
      </c>
      <c r="I2" s="8" t="s">
        <v>10</v>
      </c>
    </row>
    <row r="3" spans="1:9" ht="27" x14ac:dyDescent="0.15">
      <c r="A3" s="8" t="s">
        <v>11</v>
      </c>
      <c r="B3" s="8">
        <v>60.04</v>
      </c>
      <c r="C3" s="8">
        <v>43.32</v>
      </c>
      <c r="D3" s="8">
        <v>25</v>
      </c>
      <c r="E3" s="8"/>
      <c r="F3" s="8"/>
      <c r="G3" s="8"/>
      <c r="H3" s="8"/>
      <c r="I3" s="8">
        <v>128.36000000000001</v>
      </c>
    </row>
    <row r="4" spans="1:9" ht="27" x14ac:dyDescent="0.15">
      <c r="A4" s="8" t="s">
        <v>12</v>
      </c>
      <c r="B4" s="8"/>
      <c r="C4" s="8"/>
      <c r="D4" s="8"/>
      <c r="E4" s="8"/>
      <c r="F4" s="8"/>
      <c r="G4" s="8"/>
      <c r="H4" s="8">
        <v>28.42</v>
      </c>
      <c r="I4" s="8">
        <v>28.42</v>
      </c>
    </row>
    <row r="5" spans="1:9" ht="27" x14ac:dyDescent="0.15">
      <c r="A5" s="8" t="s">
        <v>13</v>
      </c>
      <c r="B5" s="8"/>
      <c r="C5" s="8"/>
      <c r="D5" s="8"/>
      <c r="E5" s="8"/>
      <c r="F5" s="8"/>
      <c r="G5" s="8"/>
      <c r="H5" s="8">
        <v>28.42</v>
      </c>
      <c r="I5" s="8">
        <v>28.42</v>
      </c>
    </row>
    <row r="6" spans="1:9" ht="27" x14ac:dyDescent="0.15">
      <c r="A6" s="8" t="s">
        <v>14</v>
      </c>
      <c r="B6" s="8"/>
      <c r="C6" s="8"/>
      <c r="D6" s="8"/>
      <c r="E6" s="8"/>
      <c r="F6" s="8"/>
      <c r="G6" s="8"/>
      <c r="H6" s="8">
        <v>28.42</v>
      </c>
      <c r="I6" s="8">
        <v>28.42</v>
      </c>
    </row>
    <row r="7" spans="1:9" ht="27" x14ac:dyDescent="0.15">
      <c r="A7" s="8" t="s">
        <v>15</v>
      </c>
      <c r="B7" s="8"/>
      <c r="C7" s="8"/>
      <c r="D7" s="8"/>
      <c r="E7" s="8"/>
      <c r="F7" s="8"/>
      <c r="G7" s="8">
        <v>37.24</v>
      </c>
      <c r="H7" s="8"/>
      <c r="I7" s="8">
        <v>37.24</v>
      </c>
    </row>
    <row r="8" spans="1:9" ht="27" x14ac:dyDescent="0.15">
      <c r="A8" s="8" t="s">
        <v>16</v>
      </c>
      <c r="B8" s="8"/>
      <c r="C8" s="8"/>
      <c r="D8" s="8"/>
      <c r="E8" s="8"/>
      <c r="F8" s="8"/>
      <c r="G8" s="8">
        <v>37.24</v>
      </c>
      <c r="H8" s="8"/>
      <c r="I8" s="8">
        <v>37.24</v>
      </c>
    </row>
    <row r="9" spans="1:9" ht="27" x14ac:dyDescent="0.15">
      <c r="A9" s="8" t="s">
        <v>17</v>
      </c>
      <c r="B9" s="8"/>
      <c r="C9" s="8"/>
      <c r="D9" s="8"/>
      <c r="E9" s="8"/>
      <c r="F9" s="8">
        <v>37.85</v>
      </c>
      <c r="G9" s="8"/>
      <c r="H9" s="8"/>
      <c r="I9" s="8">
        <v>37.85</v>
      </c>
    </row>
    <row r="10" spans="1:9" ht="27" x14ac:dyDescent="0.15">
      <c r="A10" s="8" t="s">
        <v>18</v>
      </c>
      <c r="B10" s="8"/>
      <c r="C10" s="8"/>
      <c r="D10" s="8"/>
      <c r="E10" s="8"/>
      <c r="F10" s="8">
        <v>37.85</v>
      </c>
      <c r="G10" s="8"/>
      <c r="H10" s="8"/>
      <c r="I10" s="8">
        <v>37.85</v>
      </c>
    </row>
    <row r="11" spans="1:9" ht="27" x14ac:dyDescent="0.15">
      <c r="A11" s="8" t="s">
        <v>19</v>
      </c>
      <c r="B11" s="8"/>
      <c r="C11" s="8"/>
      <c r="D11" s="8"/>
      <c r="E11" s="8"/>
      <c r="F11" s="8"/>
      <c r="G11" s="8"/>
      <c r="H11" s="8">
        <v>28.42</v>
      </c>
      <c r="I11" s="8">
        <v>28.42</v>
      </c>
    </row>
    <row r="12" spans="1:9" ht="27" x14ac:dyDescent="0.15">
      <c r="A12" s="8" t="s">
        <v>20</v>
      </c>
      <c r="B12" s="8"/>
      <c r="C12" s="8"/>
      <c r="D12" s="8"/>
      <c r="E12" s="8">
        <v>34.200000000000003</v>
      </c>
      <c r="F12" s="8"/>
      <c r="G12" s="8"/>
      <c r="H12" s="8"/>
      <c r="I12" s="8">
        <v>34.200000000000003</v>
      </c>
    </row>
    <row r="13" spans="1:9" ht="27" x14ac:dyDescent="0.15">
      <c r="A13" s="8" t="s">
        <v>21</v>
      </c>
      <c r="B13" s="8">
        <v>60.04</v>
      </c>
      <c r="C13" s="8"/>
      <c r="D13" s="8"/>
      <c r="E13" s="8"/>
      <c r="F13" s="8"/>
      <c r="G13" s="8"/>
      <c r="H13" s="8"/>
      <c r="I13" s="8">
        <v>60.04</v>
      </c>
    </row>
    <row r="14" spans="1:9" ht="27" x14ac:dyDescent="0.15">
      <c r="A14" s="8" t="s">
        <v>22</v>
      </c>
      <c r="B14" s="8"/>
      <c r="C14" s="8"/>
      <c r="D14" s="8"/>
      <c r="E14" s="8">
        <v>34.200000000000003</v>
      </c>
      <c r="F14" s="8"/>
      <c r="G14" s="8"/>
      <c r="H14" s="8"/>
      <c r="I14" s="8">
        <v>34.200000000000003</v>
      </c>
    </row>
    <row r="15" spans="1:9" ht="27" x14ac:dyDescent="0.15">
      <c r="A15" s="8" t="s">
        <v>23</v>
      </c>
      <c r="B15" s="8"/>
      <c r="C15" s="8"/>
      <c r="D15" s="8"/>
      <c r="E15" s="8">
        <v>34.200000000000003</v>
      </c>
      <c r="F15" s="8"/>
      <c r="G15" s="8"/>
      <c r="H15" s="8"/>
      <c r="I15" s="8">
        <v>34.200000000000003</v>
      </c>
    </row>
    <row r="16" spans="1:9" ht="27" x14ac:dyDescent="0.15">
      <c r="A16" s="8" t="s">
        <v>24</v>
      </c>
      <c r="B16" s="8"/>
      <c r="C16" s="8"/>
      <c r="D16" s="8"/>
      <c r="E16" s="8">
        <v>34.200000000000003</v>
      </c>
      <c r="F16" s="8">
        <v>37.85</v>
      </c>
      <c r="G16" s="8"/>
      <c r="H16" s="8"/>
      <c r="I16" s="8">
        <v>72.05</v>
      </c>
    </row>
    <row r="17" spans="1:9" ht="27" x14ac:dyDescent="0.15">
      <c r="A17" s="8" t="s">
        <v>25</v>
      </c>
      <c r="B17" s="8">
        <v>60.04</v>
      </c>
      <c r="C17" s="8"/>
      <c r="D17" s="8"/>
      <c r="E17" s="8">
        <v>34.200000000000003</v>
      </c>
      <c r="F17" s="8"/>
      <c r="G17" s="8"/>
      <c r="H17" s="8"/>
      <c r="I17" s="8">
        <v>94.24</v>
      </c>
    </row>
    <row r="18" spans="1:9" ht="27" x14ac:dyDescent="0.15">
      <c r="A18" s="8" t="s">
        <v>26</v>
      </c>
      <c r="B18" s="8"/>
      <c r="C18" s="8"/>
      <c r="D18" s="8"/>
      <c r="E18" s="8">
        <v>34.200000000000003</v>
      </c>
      <c r="F18" s="8"/>
      <c r="G18" s="8"/>
      <c r="H18" s="8"/>
      <c r="I18" s="8">
        <v>34.200000000000003</v>
      </c>
    </row>
    <row r="19" spans="1:9" ht="27" x14ac:dyDescent="0.15">
      <c r="A19" s="8" t="s">
        <v>27</v>
      </c>
      <c r="B19" s="8"/>
      <c r="C19" s="8">
        <v>43.32</v>
      </c>
      <c r="D19" s="8"/>
      <c r="E19" s="8"/>
      <c r="F19" s="8"/>
      <c r="G19" s="8">
        <v>37.24</v>
      </c>
      <c r="H19" s="8"/>
      <c r="I19" s="8">
        <v>80.56</v>
      </c>
    </row>
    <row r="20" spans="1:9" ht="27" x14ac:dyDescent="0.15">
      <c r="A20" s="8" t="s">
        <v>28</v>
      </c>
      <c r="B20" s="8"/>
      <c r="C20" s="8">
        <v>43.32</v>
      </c>
      <c r="D20" s="8"/>
      <c r="E20" s="8"/>
      <c r="F20" s="8"/>
      <c r="G20" s="8"/>
      <c r="H20" s="8"/>
      <c r="I20" s="8">
        <v>43.32</v>
      </c>
    </row>
    <row r="21" spans="1:9" x14ac:dyDescent="0.15">
      <c r="A21" s="8" t="s">
        <v>10</v>
      </c>
      <c r="B21" s="8">
        <v>180.12</v>
      </c>
      <c r="C21" s="8">
        <v>129.96</v>
      </c>
      <c r="D21" s="8">
        <v>25</v>
      </c>
      <c r="E21" s="8">
        <v>205.2</v>
      </c>
      <c r="F21" s="8">
        <v>113.55</v>
      </c>
      <c r="G21" s="8">
        <v>111.72</v>
      </c>
      <c r="H21" s="8">
        <v>113.68</v>
      </c>
      <c r="I21" s="8">
        <v>879.23</v>
      </c>
    </row>
  </sheetData>
  <phoneticPr fontId="4" type="noConversion"/>
  <printOptions horizontalCentered="1"/>
  <pageMargins left="0.74803149606299213" right="0.74803149606299213" top="0.98425196850393704" bottom="0.98425196850393704" header="0.51181102362204722" footer="0.51181102362204722"/>
  <pageSetup paperSize="9" orientation="portrait" horizontalDpi="0" verticalDpi="0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Sheet2</vt:lpstr>
      <vt:lpstr>Sheet1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2022-02-19T06:18:59Z</cp:lastPrinted>
  <dcterms:created xsi:type="dcterms:W3CDTF">2022-02-19T01:55:53Z</dcterms:created>
  <dcterms:modified xsi:type="dcterms:W3CDTF">2022-02-19T06:18:59Z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D82574D0E2BE46E5BBF4D3589A663D0D</vt:lpwstr>
  </property>
  <property fmtid="{D5CDD505-2E9C-101B-9397-08002B2CF9AE}" pid="3" name="KSOProductBuildVer">
    <vt:lpwstr>2052-11.1.0.10938</vt:lpwstr>
  </property>
</Properties>
</file>