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1" i="1" l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<sst xmlns="http://schemas.openxmlformats.org/spreadsheetml/2006/main" count="357" uniqueCount="97">
  <si>
    <t>求和项:定价</t>
  </si>
  <si>
    <t>教材名称</t>
  </si>
  <si>
    <t>姓名学号</t>
  </si>
  <si>
    <t>A/PYTHON应用基础</t>
  </si>
  <si>
    <t>A/社会学概论（第二版）—马克思主义理论研究和建设工程重点教材</t>
  </si>
  <si>
    <t>A/刑事诉讼法学(第3版)</t>
  </si>
  <si>
    <t>A/英语学术论文写作</t>
  </si>
  <si>
    <t>总计</t>
  </si>
  <si>
    <t>41804479杨凯雁</t>
  </si>
  <si>
    <t>41908004徐臻伟</t>
  </si>
  <si>
    <t>41908011王俊杰</t>
  </si>
  <si>
    <t>41908015李美香</t>
  </si>
  <si>
    <t>41908017符濒元</t>
  </si>
  <si>
    <t>41908021娄雨佳</t>
  </si>
  <si>
    <t>41908023王奕文</t>
  </si>
  <si>
    <t>41908027黄彦青</t>
  </si>
  <si>
    <t>41908032陶宏华</t>
  </si>
  <si>
    <t>41908033肉山姑·吐尔洪</t>
  </si>
  <si>
    <t>41908038阿音格</t>
  </si>
  <si>
    <t>41908052林欣颖</t>
  </si>
  <si>
    <t>41908057刘嵩阳</t>
  </si>
  <si>
    <t>41908063王楚</t>
  </si>
  <si>
    <t>41908073禄雯</t>
  </si>
  <si>
    <t>41908085颜氏香</t>
  </si>
  <si>
    <t>41908096郭佳慧</t>
  </si>
  <si>
    <t>41908114耿江鹏</t>
  </si>
  <si>
    <t>41908118黄依泽</t>
  </si>
  <si>
    <t>41908122姚胜清</t>
  </si>
  <si>
    <t>41908153王可悦</t>
  </si>
  <si>
    <t>41926026马逸楠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</si>
  <si>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</si>
  <si>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</si>
  <si>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</si>
  <si>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</si>
  <si>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</si>
  <si>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</si>
  <si>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</si>
  <si>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</si>
  <si>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</si>
  <si>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</si>
  <si>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</si>
  <si>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</si>
  <si>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</si>
  <si>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</si>
  <si>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</si>
  <si>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41804479</t>
  </si>
  <si>
    <t>杨凯雁</t>
  </si>
  <si>
    <t>发放</t>
  </si>
  <si>
    <t>2019级英语</t>
  </si>
  <si>
    <t>2022-02-19 10:16:44</t>
  </si>
  <si>
    <t>.</t>
  </si>
  <si>
    <t>机械工业出版社</t>
  </si>
  <si>
    <t>人民出版社</t>
  </si>
  <si>
    <t>41908057</t>
  </si>
  <si>
    <t>刘嵩阳</t>
  </si>
  <si>
    <t>41908114</t>
  </si>
  <si>
    <t>耿江鹏</t>
  </si>
  <si>
    <t>41908004</t>
  </si>
  <si>
    <t>徐臻伟</t>
  </si>
  <si>
    <t>41908021</t>
  </si>
  <si>
    <t>娄雨佳</t>
  </si>
  <si>
    <t>高等教育出版社</t>
  </si>
  <si>
    <t>41908063</t>
  </si>
  <si>
    <t>王楚</t>
  </si>
  <si>
    <t>41908096</t>
  </si>
  <si>
    <t>郭佳慧</t>
  </si>
  <si>
    <t>41908027</t>
  </si>
  <si>
    <t>黄彦青</t>
  </si>
  <si>
    <t>41908038</t>
  </si>
  <si>
    <t>阿音格</t>
  </si>
  <si>
    <t>41908033</t>
  </si>
  <si>
    <t>肉山姑·吐尔洪</t>
  </si>
  <si>
    <t>41908011</t>
  </si>
  <si>
    <t>王俊杰</t>
  </si>
  <si>
    <t>41908118</t>
  </si>
  <si>
    <t>黄依泽</t>
  </si>
  <si>
    <t>41908085</t>
  </si>
  <si>
    <t>颜氏香</t>
  </si>
  <si>
    <t>41908015</t>
  </si>
  <si>
    <t>李美香</t>
  </si>
  <si>
    <t>41908017</t>
  </si>
  <si>
    <t>符濒元</t>
  </si>
  <si>
    <t>41908153</t>
  </si>
  <si>
    <t>王可悦</t>
  </si>
  <si>
    <t>41926026</t>
  </si>
  <si>
    <t>马逸楠</t>
  </si>
  <si>
    <t>41908032</t>
  </si>
  <si>
    <t>陶宏华</t>
  </si>
  <si>
    <t>41908023</t>
  </si>
  <si>
    <t>王奕文</t>
  </si>
  <si>
    <t>41908122</t>
  </si>
  <si>
    <t>姚胜清</t>
  </si>
  <si>
    <t>41908073</t>
  </si>
  <si>
    <t>禄雯</t>
  </si>
  <si>
    <t>41908052</t>
  </si>
  <si>
    <t>林欣颖</t>
  </si>
  <si>
    <t>2019级英语10769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</si>
</sst>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9340277798" createdVersion="5" refreshedVersion="5" minRefreshableVersion="3" recordCount="28">
  <cacheSource type="worksheet">
    <worksheetSource ref="A3:P31" sheet="Sheet1"/>
  </cacheSource>
  <cacheFields count="16">
    <cacheField name="凭证号" numFmtId="0">
      <sharedItems containsSemiMixedTypes="0" containsString="0" containsNumber="1" containsInteger="1" minValue="10769" maxValue="10769" count="1">
        <n v="1076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2">
        <s v="41804479"/>
        <s v="41908057"/>
        <s v="41908114"/>
        <s v="41908004"/>
        <s v="41908021"/>
        <s v="41908063"/>
        <s v="41908096"/>
        <s v="41908027"/>
        <s v="41908038"/>
        <s v="41908033"/>
        <s v="41908011"/>
        <s v="41908118"/>
        <s v="41908085"/>
        <s v="41908015"/>
        <s v="41908017"/>
        <s v="41908153"/>
        <s v="41926026"/>
        <s v="41908032"/>
        <s v="41908023"/>
        <s v="41908122"/>
        <s v="41908073"/>
        <s v="41908052"/>
      </sharedItems>
    </cacheField>
    <cacheField name="姓名" numFmtId="0">
      <sharedItems count="22">
        <s v="杨凯雁"/>
        <s v="刘嵩阳"/>
        <s v="耿江鹏"/>
        <s v="徐臻伟"/>
        <s v="娄雨佳"/>
        <s v="王楚"/>
        <s v="郭佳慧"/>
        <s v="黄彦青"/>
        <s v="阿音格"/>
        <s v="肉山姑·吐尔洪"/>
        <s v="王俊杰"/>
        <s v="黄依泽"/>
        <s v="颜氏香"/>
        <s v="李美香"/>
        <s v="符濒元"/>
        <s v="王可悦"/>
        <s v="马逸楠"/>
        <s v="陶宏华"/>
        <s v="王奕文"/>
        <s v="姚胜清"/>
        <s v="禄雯"/>
        <s v="林欣颖"/>
      </sharedItems>
    </cacheField>
    <cacheField name="姓名学号" numFmtId="0">
      <sharedItems count="22">
        <s v="41804479杨凯雁"/>
        <s v="41908057刘嵩阳"/>
        <s v="41908114耿江鹏"/>
        <s v="41908004徐臻伟"/>
        <s v="41908021娄雨佳"/>
        <s v="41908063王楚"/>
        <s v="41908096郭佳慧"/>
        <s v="41908027黄彦青"/>
        <s v="41908038阿音格"/>
        <s v="41908033肉山姑·吐尔洪"/>
        <s v="41908011王俊杰"/>
        <s v="41908118黄依泽"/>
        <s v="41908085颜氏香"/>
        <s v="41908015李美香"/>
        <s v="41908017符濒元"/>
        <s v="41908153王可悦"/>
        <s v="41926026马逸楠"/>
        <s v="41908032陶宏华"/>
        <s v="41908023王奕文"/>
        <s v="41908122姚胜清"/>
        <s v="41908073禄雯"/>
        <s v="41908052林欣颖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英语"/>
      </sharedItems>
    </cacheField>
    <cacheField name="出库时间" numFmtId="49">
      <sharedItems count="1">
        <s v="2022-02-19 10:16:44"/>
      </sharedItems>
    </cacheField>
    <cacheField name="教材名称" numFmtId="49">
      <sharedItems count="4">
        <s v="A/PYTHON应用基础"/>
        <s v="A/社会学概论（第二版）—马克思主义理论研究和建设工程重点教材"/>
        <s v="A/刑事诉讼法学(第3版)"/>
        <s v="A/英语学术论文写作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3">
        <s v="机械工业出版社"/>
        <s v="人民出版社"/>
        <s v="高等教育出版社"/>
      </sharedItems>
    </cacheField>
    <cacheField name="单价" numFmtId="0">
      <sharedItems containsSemiMixedTypes="0" containsString="0" containsNumber="1" containsInteger="1" minValue="24" maxValue="55" count="3">
        <n v="49"/>
        <n v="55"/>
        <n v="2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72" maxValue="41.8" count="3">
        <n v="37.24"/>
        <n v="41.8"/>
        <n v="18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0"/>
    <x v="0"/>
    <x v="2"/>
    <x v="1"/>
    <x v="0"/>
    <x v="1"/>
  </r>
  <r>
    <x v="0"/>
    <x v="0"/>
    <x v="0"/>
    <x v="5"/>
    <x v="5"/>
    <x v="5"/>
    <x v="0"/>
    <x v="0"/>
    <x v="0"/>
    <x v="3"/>
    <x v="0"/>
    <x v="0"/>
    <x v="2"/>
    <x v="2"/>
    <x v="0"/>
    <x v="2"/>
  </r>
  <r>
    <x v="0"/>
    <x v="0"/>
    <x v="0"/>
    <x v="6"/>
    <x v="6"/>
    <x v="6"/>
    <x v="0"/>
    <x v="0"/>
    <x v="0"/>
    <x v="3"/>
    <x v="0"/>
    <x v="0"/>
    <x v="2"/>
    <x v="2"/>
    <x v="0"/>
    <x v="2"/>
  </r>
  <r>
    <x v="0"/>
    <x v="0"/>
    <x v="0"/>
    <x v="0"/>
    <x v="0"/>
    <x v="0"/>
    <x v="0"/>
    <x v="0"/>
    <x v="0"/>
    <x v="3"/>
    <x v="0"/>
    <x v="0"/>
    <x v="2"/>
    <x v="2"/>
    <x v="0"/>
    <x v="2"/>
  </r>
  <r>
    <x v="0"/>
    <x v="0"/>
    <x v="0"/>
    <x v="3"/>
    <x v="3"/>
    <x v="3"/>
    <x v="0"/>
    <x v="0"/>
    <x v="0"/>
    <x v="3"/>
    <x v="0"/>
    <x v="0"/>
    <x v="2"/>
    <x v="2"/>
    <x v="0"/>
    <x v="2"/>
  </r>
  <r>
    <x v="0"/>
    <x v="0"/>
    <x v="0"/>
    <x v="7"/>
    <x v="7"/>
    <x v="7"/>
    <x v="0"/>
    <x v="0"/>
    <x v="0"/>
    <x v="3"/>
    <x v="0"/>
    <x v="0"/>
    <x v="2"/>
    <x v="2"/>
    <x v="0"/>
    <x v="2"/>
  </r>
  <r>
    <x v="0"/>
    <x v="0"/>
    <x v="0"/>
    <x v="8"/>
    <x v="8"/>
    <x v="8"/>
    <x v="0"/>
    <x v="0"/>
    <x v="0"/>
    <x v="3"/>
    <x v="0"/>
    <x v="0"/>
    <x v="2"/>
    <x v="2"/>
    <x v="0"/>
    <x v="2"/>
  </r>
  <r>
    <x v="0"/>
    <x v="0"/>
    <x v="0"/>
    <x v="9"/>
    <x v="9"/>
    <x v="9"/>
    <x v="0"/>
    <x v="0"/>
    <x v="0"/>
    <x v="3"/>
    <x v="0"/>
    <x v="0"/>
    <x v="2"/>
    <x v="2"/>
    <x v="0"/>
    <x v="2"/>
  </r>
  <r>
    <x v="0"/>
    <x v="0"/>
    <x v="0"/>
    <x v="10"/>
    <x v="10"/>
    <x v="10"/>
    <x v="0"/>
    <x v="0"/>
    <x v="0"/>
    <x v="3"/>
    <x v="0"/>
    <x v="0"/>
    <x v="2"/>
    <x v="2"/>
    <x v="0"/>
    <x v="2"/>
  </r>
  <r>
    <x v="0"/>
    <x v="0"/>
    <x v="0"/>
    <x v="11"/>
    <x v="11"/>
    <x v="11"/>
    <x v="0"/>
    <x v="0"/>
    <x v="0"/>
    <x v="3"/>
    <x v="0"/>
    <x v="0"/>
    <x v="2"/>
    <x v="2"/>
    <x v="0"/>
    <x v="2"/>
  </r>
  <r>
    <x v="0"/>
    <x v="0"/>
    <x v="0"/>
    <x v="12"/>
    <x v="12"/>
    <x v="12"/>
    <x v="0"/>
    <x v="0"/>
    <x v="0"/>
    <x v="3"/>
    <x v="0"/>
    <x v="0"/>
    <x v="2"/>
    <x v="2"/>
    <x v="0"/>
    <x v="2"/>
  </r>
  <r>
    <x v="0"/>
    <x v="0"/>
    <x v="0"/>
    <x v="13"/>
    <x v="13"/>
    <x v="13"/>
    <x v="0"/>
    <x v="0"/>
    <x v="0"/>
    <x v="3"/>
    <x v="0"/>
    <x v="0"/>
    <x v="2"/>
    <x v="2"/>
    <x v="0"/>
    <x v="2"/>
  </r>
  <r>
    <x v="0"/>
    <x v="0"/>
    <x v="0"/>
    <x v="14"/>
    <x v="14"/>
    <x v="14"/>
    <x v="0"/>
    <x v="0"/>
    <x v="0"/>
    <x v="3"/>
    <x v="0"/>
    <x v="0"/>
    <x v="2"/>
    <x v="2"/>
    <x v="0"/>
    <x v="2"/>
  </r>
  <r>
    <x v="0"/>
    <x v="0"/>
    <x v="0"/>
    <x v="2"/>
    <x v="2"/>
    <x v="2"/>
    <x v="0"/>
    <x v="0"/>
    <x v="0"/>
    <x v="3"/>
    <x v="0"/>
    <x v="0"/>
    <x v="2"/>
    <x v="2"/>
    <x v="0"/>
    <x v="2"/>
  </r>
  <r>
    <x v="0"/>
    <x v="0"/>
    <x v="0"/>
    <x v="15"/>
    <x v="15"/>
    <x v="15"/>
    <x v="0"/>
    <x v="0"/>
    <x v="0"/>
    <x v="3"/>
    <x v="0"/>
    <x v="0"/>
    <x v="2"/>
    <x v="2"/>
    <x v="0"/>
    <x v="2"/>
  </r>
  <r>
    <x v="0"/>
    <x v="0"/>
    <x v="0"/>
    <x v="16"/>
    <x v="16"/>
    <x v="16"/>
    <x v="0"/>
    <x v="0"/>
    <x v="0"/>
    <x v="3"/>
    <x v="0"/>
    <x v="0"/>
    <x v="2"/>
    <x v="2"/>
    <x v="0"/>
    <x v="2"/>
  </r>
  <r>
    <x v="0"/>
    <x v="0"/>
    <x v="0"/>
    <x v="17"/>
    <x v="17"/>
    <x v="17"/>
    <x v="0"/>
    <x v="0"/>
    <x v="0"/>
    <x v="3"/>
    <x v="0"/>
    <x v="0"/>
    <x v="2"/>
    <x v="2"/>
    <x v="0"/>
    <x v="2"/>
  </r>
  <r>
    <x v="0"/>
    <x v="0"/>
    <x v="0"/>
    <x v="18"/>
    <x v="18"/>
    <x v="18"/>
    <x v="0"/>
    <x v="0"/>
    <x v="0"/>
    <x v="3"/>
    <x v="0"/>
    <x v="0"/>
    <x v="2"/>
    <x v="2"/>
    <x v="0"/>
    <x v="2"/>
  </r>
  <r>
    <x v="0"/>
    <x v="0"/>
    <x v="0"/>
    <x v="19"/>
    <x v="19"/>
    <x v="19"/>
    <x v="0"/>
    <x v="0"/>
    <x v="0"/>
    <x v="3"/>
    <x v="0"/>
    <x v="0"/>
    <x v="2"/>
    <x v="2"/>
    <x v="0"/>
    <x v="2"/>
  </r>
  <r>
    <x v="0"/>
    <x v="0"/>
    <x v="0"/>
    <x v="20"/>
    <x v="20"/>
    <x v="20"/>
    <x v="0"/>
    <x v="0"/>
    <x v="0"/>
    <x v="3"/>
    <x v="0"/>
    <x v="0"/>
    <x v="2"/>
    <x v="2"/>
    <x v="0"/>
    <x v="2"/>
  </r>
  <r>
    <x v="0"/>
    <x v="0"/>
    <x v="0"/>
    <x v="1"/>
    <x v="1"/>
    <x v="1"/>
    <x v="0"/>
    <x v="0"/>
    <x v="0"/>
    <x v="3"/>
    <x v="0"/>
    <x v="0"/>
    <x v="2"/>
    <x v="2"/>
    <x v="0"/>
    <x v="2"/>
  </r>
  <r>
    <x v="0"/>
    <x v="0"/>
    <x v="0"/>
    <x v="21"/>
    <x v="21"/>
    <x v="21"/>
    <x v="0"/>
    <x v="0"/>
    <x v="0"/>
    <x v="3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2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3">
        <item x="0"/>
        <item x="3"/>
        <item x="10"/>
        <item x="13"/>
        <item x="14"/>
        <item x="4"/>
        <item x="18"/>
        <item x="7"/>
        <item x="17"/>
        <item x="9"/>
        <item x="8"/>
        <item x="21"/>
        <item x="1"/>
        <item x="5"/>
        <item x="20"/>
        <item x="12"/>
        <item x="6"/>
        <item x="2"/>
        <item x="11"/>
        <item x="19"/>
        <item x="15"/>
        <item x="16"/>
        <item t="default"/>
      </items>
    </pivotField>
    <pivotField compact="0" showAll="0"/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"/>
  <sheetViews>
    <sheetView workbookViewId="0">
      <selection activeCell="A9" sqref="A3:F27"/>
    </sheetView>
  </sheetViews>
  <sheetFormatPr defaultColWidth="9" defaultRowHeight="13.5" x14ac:dyDescent="0.15"/>
  <cols>
    <col min="1" max="1" width="23.875"/>
    <col min="2" max="5" width="63.125"/>
    <col min="6" max="6" width="7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B5">
        <v>37.24</v>
      </c>
      <c r="C5">
        <v>41.8</v>
      </c>
      <c r="E5">
        <v>18.72</v>
      </c>
      <c r="F5">
        <v>97.76</v>
      </c>
    </row>
    <row r="6" spans="1:6" x14ac:dyDescent="0.15">
      <c r="A6" t="s">
        <v>9</v>
      </c>
      <c r="C6">
        <v>41.8</v>
      </c>
      <c r="E6">
        <v>18.72</v>
      </c>
      <c r="F6">
        <v>60.52</v>
      </c>
    </row>
    <row r="7" spans="1:6" x14ac:dyDescent="0.15">
      <c r="A7" t="s">
        <v>10</v>
      </c>
      <c r="E7">
        <v>18.72</v>
      </c>
      <c r="F7">
        <v>18.72</v>
      </c>
    </row>
    <row r="8" spans="1:6" x14ac:dyDescent="0.15">
      <c r="A8" t="s">
        <v>11</v>
      </c>
      <c r="E8">
        <v>18.72</v>
      </c>
      <c r="F8">
        <v>18.72</v>
      </c>
    </row>
    <row r="9" spans="1:6" x14ac:dyDescent="0.15">
      <c r="A9" t="s">
        <v>12</v>
      </c>
      <c r="E9">
        <v>18.72</v>
      </c>
      <c r="F9">
        <v>18.72</v>
      </c>
    </row>
    <row r="10" spans="1:6" x14ac:dyDescent="0.15">
      <c r="A10" t="s">
        <v>13</v>
      </c>
      <c r="D10">
        <v>41.8</v>
      </c>
      <c r="E10">
        <v>18.72</v>
      </c>
      <c r="F10">
        <v>60.52</v>
      </c>
    </row>
    <row r="11" spans="1:6" x14ac:dyDescent="0.15">
      <c r="A11" t="s">
        <v>14</v>
      </c>
      <c r="E11">
        <v>18.72</v>
      </c>
      <c r="F11">
        <v>18.72</v>
      </c>
    </row>
    <row r="12" spans="1:6" x14ac:dyDescent="0.15">
      <c r="A12" t="s">
        <v>15</v>
      </c>
      <c r="E12">
        <v>18.72</v>
      </c>
      <c r="F12">
        <v>18.72</v>
      </c>
    </row>
    <row r="13" spans="1:6" x14ac:dyDescent="0.15">
      <c r="A13" t="s">
        <v>16</v>
      </c>
      <c r="E13">
        <v>18.72</v>
      </c>
      <c r="F13">
        <v>18.72</v>
      </c>
    </row>
    <row r="14" spans="1:6" x14ac:dyDescent="0.15">
      <c r="A14" t="s">
        <v>17</v>
      </c>
      <c r="E14">
        <v>18.72</v>
      </c>
      <c r="F14">
        <v>18.72</v>
      </c>
    </row>
    <row r="15" spans="1:6" x14ac:dyDescent="0.15">
      <c r="A15" t="s">
        <v>18</v>
      </c>
      <c r="E15">
        <v>18.72</v>
      </c>
      <c r="F15">
        <v>18.72</v>
      </c>
    </row>
    <row r="16" spans="1:6" x14ac:dyDescent="0.15">
      <c r="A16" t="s">
        <v>19</v>
      </c>
      <c r="E16">
        <v>18.72</v>
      </c>
      <c r="F16">
        <v>18.72</v>
      </c>
    </row>
    <row r="17" spans="1:6" x14ac:dyDescent="0.15">
      <c r="A17" t="s">
        <v>20</v>
      </c>
      <c r="C17">
        <v>41.8</v>
      </c>
      <c r="E17">
        <v>18.72</v>
      </c>
      <c r="F17">
        <v>60.52</v>
      </c>
    </row>
    <row r="18" spans="1:6" x14ac:dyDescent="0.15">
      <c r="A18" t="s">
        <v>21</v>
      </c>
      <c r="E18">
        <v>18.72</v>
      </c>
      <c r="F18">
        <v>18.72</v>
      </c>
    </row>
    <row r="19" spans="1:6" x14ac:dyDescent="0.15">
      <c r="A19" t="s">
        <v>22</v>
      </c>
      <c r="E19">
        <v>18.72</v>
      </c>
      <c r="F19">
        <v>18.72</v>
      </c>
    </row>
    <row r="20" spans="1:6" x14ac:dyDescent="0.15">
      <c r="A20" t="s">
        <v>23</v>
      </c>
      <c r="E20">
        <v>18.72</v>
      </c>
      <c r="F20">
        <v>18.72</v>
      </c>
    </row>
    <row r="21" spans="1:6" x14ac:dyDescent="0.15">
      <c r="A21" t="s">
        <v>24</v>
      </c>
      <c r="E21">
        <v>18.72</v>
      </c>
      <c r="F21">
        <v>18.72</v>
      </c>
    </row>
    <row r="22" spans="1:6" x14ac:dyDescent="0.15">
      <c r="A22" t="s">
        <v>25</v>
      </c>
      <c r="C22">
        <v>41.8</v>
      </c>
      <c r="E22">
        <v>18.72</v>
      </c>
      <c r="F22">
        <v>60.52</v>
      </c>
    </row>
    <row r="23" spans="1:6" x14ac:dyDescent="0.15">
      <c r="A23" t="s">
        <v>26</v>
      </c>
      <c r="E23">
        <v>18.72</v>
      </c>
      <c r="F23">
        <v>18.72</v>
      </c>
    </row>
    <row r="24" spans="1:6" x14ac:dyDescent="0.15">
      <c r="A24" t="s">
        <v>27</v>
      </c>
      <c r="E24">
        <v>18.72</v>
      </c>
      <c r="F24">
        <v>18.72</v>
      </c>
    </row>
    <row r="25" spans="1:6" x14ac:dyDescent="0.15">
      <c r="A25" t="s">
        <v>28</v>
      </c>
      <c r="E25">
        <v>18.72</v>
      </c>
      <c r="F25">
        <v>18.72</v>
      </c>
    </row>
    <row r="26" spans="1:6" x14ac:dyDescent="0.15">
      <c r="A26" t="s">
        <v>29</v>
      </c>
      <c r="E26">
        <v>18.72</v>
      </c>
      <c r="F26">
        <v>18.72</v>
      </c>
    </row>
    <row r="27" spans="1:6" x14ac:dyDescent="0.15">
      <c r="A27" t="s">
        <v>7</v>
      </c>
      <c r="B27">
        <v>37.24</v>
      </c>
      <c r="C27">
        <v>167.2</v>
      </c>
      <c r="D27">
        <v>41.8</v>
      </c>
      <c r="E27">
        <v>411.84</v>
      </c>
      <c r="F27">
        <v>658.08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"/>
  <sheetViews>
    <sheetView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3.125" customWidth="1"/>
    <col min="7" max="7" width="9.375" customWidth="1"/>
    <col min="8" max="8" width="9.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30</v>
      </c>
      <c r="B3" s="4" t="s">
        <v>31</v>
      </c>
      <c r="C3" s="3" t="s">
        <v>32</v>
      </c>
      <c r="D3" s="4" t="s">
        <v>33</v>
      </c>
      <c r="E3" s="3" t="s">
        <v>34</v>
      </c>
      <c r="F3" s="3" t="s">
        <v>2</v>
      </c>
      <c r="G3" s="3" t="s">
        <v>35</v>
      </c>
      <c r="H3" s="3" t="s">
        <v>36</v>
      </c>
      <c r="I3" s="4" t="s">
        <v>37</v>
      </c>
      <c r="J3" s="4" t="s">
        <v>1</v>
      </c>
      <c r="K3" s="3" t="s">
        <v>38</v>
      </c>
      <c r="L3" s="3" t="s">
        <v>39</v>
      </c>
      <c r="M3" s="3" t="s">
        <v>40</v>
      </c>
      <c r="N3" s="3" t="s">
        <v>41</v>
      </c>
      <c r="O3" s="3" t="s">
        <v>42</v>
      </c>
      <c r="P3" t="s">
        <v>43</v>
      </c>
    </row>
    <row r="4" spans="1:16" x14ac:dyDescent="0.15">
      <c r="A4" s="5">
        <v>10769</v>
      </c>
      <c r="B4" s="6" t="s">
        <v>44</v>
      </c>
      <c r="C4" s="5">
        <v>2</v>
      </c>
      <c r="D4" s="6" t="s">
        <v>45</v>
      </c>
      <c r="E4" s="1" t="s">
        <v>46</v>
      </c>
      <c r="F4" s="1" t="str">
        <f>D4&amp;E4</f>
        <v>41804479杨凯雁</v>
      </c>
      <c r="G4" s="1" t="s">
        <v>47</v>
      </c>
      <c r="H4" s="1" t="s">
        <v>48</v>
      </c>
      <c r="I4" s="6" t="s">
        <v>49</v>
      </c>
      <c r="J4" s="6" t="s">
        <v>3</v>
      </c>
      <c r="K4" s="1" t="s">
        <v>50</v>
      </c>
      <c r="L4" s="1" t="s">
        <v>50</v>
      </c>
      <c r="M4" s="1" t="s">
        <v>51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10769</v>
      </c>
      <c r="B5" s="6" t="s">
        <v>44</v>
      </c>
      <c r="C5" s="5">
        <v>2</v>
      </c>
      <c r="D5" s="6" t="s">
        <v>45</v>
      </c>
      <c r="E5" s="1" t="s">
        <v>46</v>
      </c>
      <c r="F5" s="1" t="str">
        <f t="shared" ref="F5:F31" si="0">D5&amp;E5</f>
        <v>41804479杨凯雁</v>
      </c>
      <c r="G5" s="1" t="s">
        <v>47</v>
      </c>
      <c r="H5" s="1" t="s">
        <v>48</v>
      </c>
      <c r="I5" s="6" t="s">
        <v>49</v>
      </c>
      <c r="J5" s="6" t="s">
        <v>4</v>
      </c>
      <c r="K5" s="1" t="s">
        <v>50</v>
      </c>
      <c r="L5" s="1" t="s">
        <v>50</v>
      </c>
      <c r="M5" s="1" t="s">
        <v>52</v>
      </c>
      <c r="N5" s="5">
        <v>55</v>
      </c>
      <c r="O5" s="5">
        <v>1</v>
      </c>
      <c r="P5">
        <f>VLOOKUP(J5,[1]Sheet1!$E$1:$F$65536,2,FALSE)</f>
        <v>41.8</v>
      </c>
    </row>
    <row r="6" spans="1:16" x14ac:dyDescent="0.15">
      <c r="A6" s="5">
        <v>10769</v>
      </c>
      <c r="B6" s="6" t="s">
        <v>44</v>
      </c>
      <c r="C6" s="5">
        <v>2</v>
      </c>
      <c r="D6" s="6" t="s">
        <v>53</v>
      </c>
      <c r="E6" s="1" t="s">
        <v>54</v>
      </c>
      <c r="F6" s="1" t="str">
        <f t="shared" si="0"/>
        <v>41908057刘嵩阳</v>
      </c>
      <c r="G6" s="1" t="s">
        <v>47</v>
      </c>
      <c r="H6" s="1" t="s">
        <v>48</v>
      </c>
      <c r="I6" s="6" t="s">
        <v>49</v>
      </c>
      <c r="J6" s="6" t="s">
        <v>4</v>
      </c>
      <c r="K6" s="1" t="s">
        <v>50</v>
      </c>
      <c r="L6" s="1" t="s">
        <v>50</v>
      </c>
      <c r="M6" s="1" t="s">
        <v>52</v>
      </c>
      <c r="N6" s="5">
        <v>55</v>
      </c>
      <c r="O6" s="5">
        <v>1</v>
      </c>
      <c r="P6">
        <f>VLOOKUP(J6,[1]Sheet1!$E$1:$F$65536,2,FALSE)</f>
        <v>41.8</v>
      </c>
    </row>
    <row r="7" spans="1:16" x14ac:dyDescent="0.15">
      <c r="A7" s="5">
        <v>10769</v>
      </c>
      <c r="B7" s="6" t="s">
        <v>44</v>
      </c>
      <c r="C7" s="5">
        <v>2</v>
      </c>
      <c r="D7" s="6" t="s">
        <v>55</v>
      </c>
      <c r="E7" s="1" t="s">
        <v>56</v>
      </c>
      <c r="F7" s="1" t="str">
        <f t="shared" si="0"/>
        <v>41908114耿江鹏</v>
      </c>
      <c r="G7" s="1" t="s">
        <v>47</v>
      </c>
      <c r="H7" s="1" t="s">
        <v>48</v>
      </c>
      <c r="I7" s="6" t="s">
        <v>49</v>
      </c>
      <c r="J7" s="6" t="s">
        <v>4</v>
      </c>
      <c r="K7" s="1" t="s">
        <v>50</v>
      </c>
      <c r="L7" s="1" t="s">
        <v>50</v>
      </c>
      <c r="M7" s="1" t="s">
        <v>52</v>
      </c>
      <c r="N7" s="5">
        <v>55</v>
      </c>
      <c r="O7" s="5">
        <v>1</v>
      </c>
      <c r="P7">
        <f>VLOOKUP(J7,[1]Sheet1!$E$1:$F$65536,2,FALSE)</f>
        <v>41.8</v>
      </c>
    </row>
    <row r="8" spans="1:16" x14ac:dyDescent="0.15">
      <c r="A8" s="5">
        <v>10769</v>
      </c>
      <c r="B8" s="6" t="s">
        <v>44</v>
      </c>
      <c r="C8" s="5">
        <v>2</v>
      </c>
      <c r="D8" s="6" t="s">
        <v>57</v>
      </c>
      <c r="E8" s="1" t="s">
        <v>58</v>
      </c>
      <c r="F8" s="1" t="str">
        <f t="shared" si="0"/>
        <v>41908004徐臻伟</v>
      </c>
      <c r="G8" s="1" t="s">
        <v>47</v>
      </c>
      <c r="H8" s="1" t="s">
        <v>48</v>
      </c>
      <c r="I8" s="6" t="s">
        <v>49</v>
      </c>
      <c r="J8" s="6" t="s">
        <v>4</v>
      </c>
      <c r="K8" s="1" t="s">
        <v>50</v>
      </c>
      <c r="L8" s="1" t="s">
        <v>50</v>
      </c>
      <c r="M8" s="1" t="s">
        <v>52</v>
      </c>
      <c r="N8" s="5">
        <v>55</v>
      </c>
      <c r="O8" s="5">
        <v>1</v>
      </c>
      <c r="P8">
        <f>VLOOKUP(J8,[1]Sheet1!$E$1:$F$65536,2,FALSE)</f>
        <v>41.8</v>
      </c>
    </row>
    <row r="9" spans="1:16" x14ac:dyDescent="0.15">
      <c r="A9" s="5">
        <v>10769</v>
      </c>
      <c r="B9" s="6" t="s">
        <v>44</v>
      </c>
      <c r="C9" s="5">
        <v>2</v>
      </c>
      <c r="D9" s="6" t="s">
        <v>59</v>
      </c>
      <c r="E9" s="1" t="s">
        <v>60</v>
      </c>
      <c r="F9" s="1" t="str">
        <f t="shared" si="0"/>
        <v>41908021娄雨佳</v>
      </c>
      <c r="G9" s="1" t="s">
        <v>47</v>
      </c>
      <c r="H9" s="1" t="s">
        <v>48</v>
      </c>
      <c r="I9" s="6" t="s">
        <v>49</v>
      </c>
      <c r="J9" s="6" t="s">
        <v>5</v>
      </c>
      <c r="K9" s="1" t="s">
        <v>50</v>
      </c>
      <c r="L9" s="1" t="s">
        <v>50</v>
      </c>
      <c r="M9" s="1" t="s">
        <v>61</v>
      </c>
      <c r="N9" s="5">
        <v>55</v>
      </c>
      <c r="O9" s="5">
        <v>1</v>
      </c>
      <c r="P9">
        <f>VLOOKUP(J9,[1]Sheet1!$E$1:$F$65536,2,FALSE)</f>
        <v>41.8</v>
      </c>
    </row>
    <row r="10" spans="1:16" x14ac:dyDescent="0.15">
      <c r="A10" s="5">
        <v>10769</v>
      </c>
      <c r="B10" s="6" t="s">
        <v>44</v>
      </c>
      <c r="C10" s="5">
        <v>2</v>
      </c>
      <c r="D10" s="6" t="s">
        <v>62</v>
      </c>
      <c r="E10" s="1" t="s">
        <v>63</v>
      </c>
      <c r="F10" s="1" t="str">
        <f t="shared" si="0"/>
        <v>41908063王楚</v>
      </c>
      <c r="G10" s="1" t="s">
        <v>47</v>
      </c>
      <c r="H10" s="1" t="s">
        <v>48</v>
      </c>
      <c r="I10" s="6" t="s">
        <v>49</v>
      </c>
      <c r="J10" s="6" t="s">
        <v>6</v>
      </c>
      <c r="K10" s="1" t="s">
        <v>50</v>
      </c>
      <c r="L10" s="1" t="s">
        <v>50</v>
      </c>
      <c r="M10" s="1" t="s">
        <v>61</v>
      </c>
      <c r="N10" s="5">
        <v>24</v>
      </c>
      <c r="O10" s="5">
        <v>1</v>
      </c>
      <c r="P10">
        <f>VLOOKUP(J10,[1]Sheet1!$E$1:$F$65536,2,FALSE)</f>
        <v>18.72</v>
      </c>
    </row>
    <row r="11" spans="1:16" x14ac:dyDescent="0.15">
      <c r="A11" s="5">
        <v>10769</v>
      </c>
      <c r="B11" s="6" t="s">
        <v>44</v>
      </c>
      <c r="C11" s="5">
        <v>2</v>
      </c>
      <c r="D11" s="6" t="s">
        <v>64</v>
      </c>
      <c r="E11" s="1" t="s">
        <v>65</v>
      </c>
      <c r="F11" s="1" t="str">
        <f t="shared" si="0"/>
        <v>41908096郭佳慧</v>
      </c>
      <c r="G11" s="1" t="s">
        <v>47</v>
      </c>
      <c r="H11" s="1" t="s">
        <v>48</v>
      </c>
      <c r="I11" s="6" t="s">
        <v>49</v>
      </c>
      <c r="J11" s="6" t="s">
        <v>6</v>
      </c>
      <c r="K11" s="1" t="s">
        <v>50</v>
      </c>
      <c r="L11" s="1" t="s">
        <v>50</v>
      </c>
      <c r="M11" s="1" t="s">
        <v>61</v>
      </c>
      <c r="N11" s="5">
        <v>24</v>
      </c>
      <c r="O11" s="5">
        <v>1</v>
      </c>
      <c r="P11">
        <f>VLOOKUP(J11,[1]Sheet1!$E$1:$F$65536,2,FALSE)</f>
        <v>18.72</v>
      </c>
    </row>
    <row r="12" spans="1:16" x14ac:dyDescent="0.15">
      <c r="A12" s="5">
        <v>10769</v>
      </c>
      <c r="B12" s="6" t="s">
        <v>44</v>
      </c>
      <c r="C12" s="5">
        <v>2</v>
      </c>
      <c r="D12" s="6" t="s">
        <v>45</v>
      </c>
      <c r="E12" s="1" t="s">
        <v>46</v>
      </c>
      <c r="F12" s="1" t="str">
        <f t="shared" si="0"/>
        <v>41804479杨凯雁</v>
      </c>
      <c r="G12" s="1" t="s">
        <v>47</v>
      </c>
      <c r="H12" s="1" t="s">
        <v>48</v>
      </c>
      <c r="I12" s="6" t="s">
        <v>49</v>
      </c>
      <c r="J12" s="6" t="s">
        <v>6</v>
      </c>
      <c r="K12" s="1" t="s">
        <v>50</v>
      </c>
      <c r="L12" s="1" t="s">
        <v>50</v>
      </c>
      <c r="M12" s="1" t="s">
        <v>61</v>
      </c>
      <c r="N12" s="5">
        <v>24</v>
      </c>
      <c r="O12" s="5">
        <v>1</v>
      </c>
      <c r="P12">
        <f>VLOOKUP(J12,[1]Sheet1!$E$1:$F$65536,2,FALSE)</f>
        <v>18.72</v>
      </c>
    </row>
    <row r="13" spans="1:16" x14ac:dyDescent="0.15">
      <c r="A13" s="5">
        <v>10769</v>
      </c>
      <c r="B13" s="6" t="s">
        <v>44</v>
      </c>
      <c r="C13" s="5">
        <v>2</v>
      </c>
      <c r="D13" s="6" t="s">
        <v>57</v>
      </c>
      <c r="E13" s="1" t="s">
        <v>58</v>
      </c>
      <c r="F13" s="1" t="str">
        <f t="shared" si="0"/>
        <v>41908004徐臻伟</v>
      </c>
      <c r="G13" s="1" t="s">
        <v>47</v>
      </c>
      <c r="H13" s="1" t="s">
        <v>48</v>
      </c>
      <c r="I13" s="6" t="s">
        <v>49</v>
      </c>
      <c r="J13" s="6" t="s">
        <v>6</v>
      </c>
      <c r="K13" s="1" t="s">
        <v>50</v>
      </c>
      <c r="L13" s="1" t="s">
        <v>50</v>
      </c>
      <c r="M13" s="1" t="s">
        <v>61</v>
      </c>
      <c r="N13" s="5">
        <v>24</v>
      </c>
      <c r="O13" s="5">
        <v>1</v>
      </c>
      <c r="P13">
        <f>VLOOKUP(J13,[1]Sheet1!$E$1:$F$65536,2,FALSE)</f>
        <v>18.72</v>
      </c>
    </row>
    <row r="14" spans="1:16" x14ac:dyDescent="0.15">
      <c r="A14" s="5">
        <v>10769</v>
      </c>
      <c r="B14" s="6" t="s">
        <v>44</v>
      </c>
      <c r="C14" s="5">
        <v>2</v>
      </c>
      <c r="D14" s="6" t="s">
        <v>66</v>
      </c>
      <c r="E14" s="1" t="s">
        <v>67</v>
      </c>
      <c r="F14" s="1" t="str">
        <f t="shared" si="0"/>
        <v>41908027黄彦青</v>
      </c>
      <c r="G14" s="1" t="s">
        <v>47</v>
      </c>
      <c r="H14" s="1" t="s">
        <v>48</v>
      </c>
      <c r="I14" s="6" t="s">
        <v>49</v>
      </c>
      <c r="J14" s="6" t="s">
        <v>6</v>
      </c>
      <c r="K14" s="1" t="s">
        <v>50</v>
      </c>
      <c r="L14" s="1" t="s">
        <v>50</v>
      </c>
      <c r="M14" s="1" t="s">
        <v>61</v>
      </c>
      <c r="N14" s="5">
        <v>24</v>
      </c>
      <c r="O14" s="5">
        <v>1</v>
      </c>
      <c r="P14">
        <f>VLOOKUP(J14,[1]Sheet1!$E$1:$F$65536,2,FALSE)</f>
        <v>18.72</v>
      </c>
    </row>
    <row r="15" spans="1:16" x14ac:dyDescent="0.15">
      <c r="A15" s="5">
        <v>10769</v>
      </c>
      <c r="B15" s="6" t="s">
        <v>44</v>
      </c>
      <c r="C15" s="5">
        <v>2</v>
      </c>
      <c r="D15" s="6" t="s">
        <v>68</v>
      </c>
      <c r="E15" s="1" t="s">
        <v>69</v>
      </c>
      <c r="F15" s="1" t="str">
        <f t="shared" si="0"/>
        <v>41908038阿音格</v>
      </c>
      <c r="G15" s="1" t="s">
        <v>47</v>
      </c>
      <c r="H15" s="1" t="s">
        <v>48</v>
      </c>
      <c r="I15" s="6" t="s">
        <v>49</v>
      </c>
      <c r="J15" s="6" t="s">
        <v>6</v>
      </c>
      <c r="K15" s="1" t="s">
        <v>50</v>
      </c>
      <c r="L15" s="1" t="s">
        <v>50</v>
      </c>
      <c r="M15" s="1" t="s">
        <v>61</v>
      </c>
      <c r="N15" s="5">
        <v>24</v>
      </c>
      <c r="O15" s="5">
        <v>1</v>
      </c>
      <c r="P15">
        <f>VLOOKUP(J15,[1]Sheet1!$E$1:$F$65536,2,FALSE)</f>
        <v>18.72</v>
      </c>
    </row>
    <row r="16" spans="1:16" x14ac:dyDescent="0.15">
      <c r="A16" s="5">
        <v>10769</v>
      </c>
      <c r="B16" s="6" t="s">
        <v>44</v>
      </c>
      <c r="C16" s="5">
        <v>2</v>
      </c>
      <c r="D16" s="6" t="s">
        <v>70</v>
      </c>
      <c r="E16" s="1" t="s">
        <v>71</v>
      </c>
      <c r="F16" s="1" t="str">
        <f t="shared" si="0"/>
        <v>41908033肉山姑·吐尔洪</v>
      </c>
      <c r="G16" s="1" t="s">
        <v>47</v>
      </c>
      <c r="H16" s="1" t="s">
        <v>48</v>
      </c>
      <c r="I16" s="6" t="s">
        <v>49</v>
      </c>
      <c r="J16" s="6" t="s">
        <v>6</v>
      </c>
      <c r="K16" s="1" t="s">
        <v>50</v>
      </c>
      <c r="L16" s="1" t="s">
        <v>50</v>
      </c>
      <c r="M16" s="1" t="s">
        <v>61</v>
      </c>
      <c r="N16" s="5">
        <v>24</v>
      </c>
      <c r="O16" s="5">
        <v>1</v>
      </c>
      <c r="P16">
        <f>VLOOKUP(J16,[1]Sheet1!$E$1:$F$65536,2,FALSE)</f>
        <v>18.72</v>
      </c>
    </row>
    <row r="17" spans="1:16" x14ac:dyDescent="0.15">
      <c r="A17" s="5">
        <v>10769</v>
      </c>
      <c r="B17" s="6" t="s">
        <v>44</v>
      </c>
      <c r="C17" s="5">
        <v>2</v>
      </c>
      <c r="D17" s="6" t="s">
        <v>72</v>
      </c>
      <c r="E17" s="1" t="s">
        <v>73</v>
      </c>
      <c r="F17" s="1" t="str">
        <f t="shared" si="0"/>
        <v>41908011王俊杰</v>
      </c>
      <c r="G17" s="1" t="s">
        <v>47</v>
      </c>
      <c r="H17" s="1" t="s">
        <v>48</v>
      </c>
      <c r="I17" s="6" t="s">
        <v>49</v>
      </c>
      <c r="J17" s="6" t="s">
        <v>6</v>
      </c>
      <c r="K17" s="1" t="s">
        <v>50</v>
      </c>
      <c r="L17" s="1" t="s">
        <v>50</v>
      </c>
      <c r="M17" s="1" t="s">
        <v>61</v>
      </c>
      <c r="N17" s="5">
        <v>24</v>
      </c>
      <c r="O17" s="5">
        <v>1</v>
      </c>
      <c r="P17">
        <f>VLOOKUP(J17,[1]Sheet1!$E$1:$F$65536,2,FALSE)</f>
        <v>18.72</v>
      </c>
    </row>
    <row r="18" spans="1:16" x14ac:dyDescent="0.15">
      <c r="A18" s="5">
        <v>10769</v>
      </c>
      <c r="B18" s="6" t="s">
        <v>44</v>
      </c>
      <c r="C18" s="5">
        <v>2</v>
      </c>
      <c r="D18" s="6" t="s">
        <v>74</v>
      </c>
      <c r="E18" s="1" t="s">
        <v>75</v>
      </c>
      <c r="F18" s="1" t="str">
        <f t="shared" si="0"/>
        <v>41908118黄依泽</v>
      </c>
      <c r="G18" s="1" t="s">
        <v>47</v>
      </c>
      <c r="H18" s="1" t="s">
        <v>48</v>
      </c>
      <c r="I18" s="6" t="s">
        <v>49</v>
      </c>
      <c r="J18" s="6" t="s">
        <v>6</v>
      </c>
      <c r="K18" s="1" t="s">
        <v>50</v>
      </c>
      <c r="L18" s="1" t="s">
        <v>50</v>
      </c>
      <c r="M18" s="1" t="s">
        <v>61</v>
      </c>
      <c r="N18" s="5">
        <v>24</v>
      </c>
      <c r="O18" s="5">
        <v>1</v>
      </c>
      <c r="P18">
        <f>VLOOKUP(J18,[1]Sheet1!$E$1:$F$65536,2,FALSE)</f>
        <v>18.72</v>
      </c>
    </row>
    <row r="19" spans="1:16" x14ac:dyDescent="0.15">
      <c r="A19" s="5">
        <v>10769</v>
      </c>
      <c r="B19" s="6" t="s">
        <v>44</v>
      </c>
      <c r="C19" s="5">
        <v>2</v>
      </c>
      <c r="D19" s="6" t="s">
        <v>76</v>
      </c>
      <c r="E19" s="1" t="s">
        <v>77</v>
      </c>
      <c r="F19" s="1" t="str">
        <f t="shared" si="0"/>
        <v>41908085颜氏香</v>
      </c>
      <c r="G19" s="1" t="s">
        <v>47</v>
      </c>
      <c r="H19" s="1" t="s">
        <v>48</v>
      </c>
      <c r="I19" s="6" t="s">
        <v>49</v>
      </c>
      <c r="J19" s="6" t="s">
        <v>6</v>
      </c>
      <c r="K19" s="1" t="s">
        <v>50</v>
      </c>
      <c r="L19" s="1" t="s">
        <v>50</v>
      </c>
      <c r="M19" s="1" t="s">
        <v>61</v>
      </c>
      <c r="N19" s="5">
        <v>24</v>
      </c>
      <c r="O19" s="5">
        <v>1</v>
      </c>
      <c r="P19">
        <f>VLOOKUP(J19,[1]Sheet1!$E$1:$F$65536,2,FALSE)</f>
        <v>18.72</v>
      </c>
    </row>
    <row r="20" spans="1:16" x14ac:dyDescent="0.15">
      <c r="A20" s="5">
        <v>10769</v>
      </c>
      <c r="B20" s="6" t="s">
        <v>44</v>
      </c>
      <c r="C20" s="5">
        <v>2</v>
      </c>
      <c r="D20" s="6" t="s">
        <v>78</v>
      </c>
      <c r="E20" s="1" t="s">
        <v>79</v>
      </c>
      <c r="F20" s="1" t="str">
        <f t="shared" si="0"/>
        <v>41908015李美香</v>
      </c>
      <c r="G20" s="1" t="s">
        <v>47</v>
      </c>
      <c r="H20" s="1" t="s">
        <v>48</v>
      </c>
      <c r="I20" s="6" t="s">
        <v>49</v>
      </c>
      <c r="J20" s="6" t="s">
        <v>6</v>
      </c>
      <c r="K20" s="1" t="s">
        <v>50</v>
      </c>
      <c r="L20" s="1" t="s">
        <v>50</v>
      </c>
      <c r="M20" s="1" t="s">
        <v>61</v>
      </c>
      <c r="N20" s="5">
        <v>24</v>
      </c>
      <c r="O20" s="5">
        <v>1</v>
      </c>
      <c r="P20">
        <f>VLOOKUP(J20,[1]Sheet1!$E$1:$F$65536,2,FALSE)</f>
        <v>18.72</v>
      </c>
    </row>
    <row r="21" spans="1:16" x14ac:dyDescent="0.15">
      <c r="A21" s="5">
        <v>10769</v>
      </c>
      <c r="B21" s="6" t="s">
        <v>44</v>
      </c>
      <c r="C21" s="5">
        <v>2</v>
      </c>
      <c r="D21" s="6" t="s">
        <v>80</v>
      </c>
      <c r="E21" s="1" t="s">
        <v>81</v>
      </c>
      <c r="F21" s="1" t="str">
        <f t="shared" si="0"/>
        <v>41908017符濒元</v>
      </c>
      <c r="G21" s="1" t="s">
        <v>47</v>
      </c>
      <c r="H21" s="1" t="s">
        <v>48</v>
      </c>
      <c r="I21" s="6" t="s">
        <v>49</v>
      </c>
      <c r="J21" s="6" t="s">
        <v>6</v>
      </c>
      <c r="K21" s="1" t="s">
        <v>50</v>
      </c>
      <c r="L21" s="1" t="s">
        <v>50</v>
      </c>
      <c r="M21" s="1" t="s">
        <v>61</v>
      </c>
      <c r="N21" s="5">
        <v>24</v>
      </c>
      <c r="O21" s="5">
        <v>1</v>
      </c>
      <c r="P21">
        <f>VLOOKUP(J21,[1]Sheet1!$E$1:$F$65536,2,FALSE)</f>
        <v>18.72</v>
      </c>
    </row>
    <row r="22" spans="1:16" x14ac:dyDescent="0.15">
      <c r="A22" s="5">
        <v>10769</v>
      </c>
      <c r="B22" s="6" t="s">
        <v>44</v>
      </c>
      <c r="C22" s="5">
        <v>2</v>
      </c>
      <c r="D22" s="6" t="s">
        <v>55</v>
      </c>
      <c r="E22" s="1" t="s">
        <v>56</v>
      </c>
      <c r="F22" s="1" t="str">
        <f t="shared" si="0"/>
        <v>41908114耿江鹏</v>
      </c>
      <c r="G22" s="1" t="s">
        <v>47</v>
      </c>
      <c r="H22" s="1" t="s">
        <v>48</v>
      </c>
      <c r="I22" s="6" t="s">
        <v>49</v>
      </c>
      <c r="J22" s="6" t="s">
        <v>6</v>
      </c>
      <c r="K22" s="1" t="s">
        <v>50</v>
      </c>
      <c r="L22" s="1" t="s">
        <v>50</v>
      </c>
      <c r="M22" s="1" t="s">
        <v>61</v>
      </c>
      <c r="N22" s="5">
        <v>24</v>
      </c>
      <c r="O22" s="5">
        <v>1</v>
      </c>
      <c r="P22">
        <f>VLOOKUP(J22,[1]Sheet1!$E$1:$F$65536,2,FALSE)</f>
        <v>18.72</v>
      </c>
    </row>
    <row r="23" spans="1:16" x14ac:dyDescent="0.15">
      <c r="A23" s="5">
        <v>10769</v>
      </c>
      <c r="B23" s="6" t="s">
        <v>44</v>
      </c>
      <c r="C23" s="5">
        <v>2</v>
      </c>
      <c r="D23" s="6" t="s">
        <v>82</v>
      </c>
      <c r="E23" s="1" t="s">
        <v>83</v>
      </c>
      <c r="F23" s="1" t="str">
        <f t="shared" si="0"/>
        <v>41908153王可悦</v>
      </c>
      <c r="G23" s="1" t="s">
        <v>47</v>
      </c>
      <c r="H23" s="1" t="s">
        <v>48</v>
      </c>
      <c r="I23" s="6" t="s">
        <v>49</v>
      </c>
      <c r="J23" s="6" t="s">
        <v>6</v>
      </c>
      <c r="K23" s="1" t="s">
        <v>50</v>
      </c>
      <c r="L23" s="1" t="s">
        <v>50</v>
      </c>
      <c r="M23" s="1" t="s">
        <v>61</v>
      </c>
      <c r="N23" s="5">
        <v>24</v>
      </c>
      <c r="O23" s="5">
        <v>1</v>
      </c>
      <c r="P23">
        <f>VLOOKUP(J23,[1]Sheet1!$E$1:$F$65536,2,FALSE)</f>
        <v>18.72</v>
      </c>
    </row>
    <row r="24" spans="1:16" x14ac:dyDescent="0.15">
      <c r="A24" s="5">
        <v>10769</v>
      </c>
      <c r="B24" s="6" t="s">
        <v>44</v>
      </c>
      <c r="C24" s="5">
        <v>2</v>
      </c>
      <c r="D24" s="6" t="s">
        <v>84</v>
      </c>
      <c r="E24" s="1" t="s">
        <v>85</v>
      </c>
      <c r="F24" s="1" t="str">
        <f t="shared" si="0"/>
        <v>41926026马逸楠</v>
      </c>
      <c r="G24" s="1" t="s">
        <v>47</v>
      </c>
      <c r="H24" s="1" t="s">
        <v>48</v>
      </c>
      <c r="I24" s="6" t="s">
        <v>49</v>
      </c>
      <c r="J24" s="6" t="s">
        <v>6</v>
      </c>
      <c r="K24" s="1" t="s">
        <v>50</v>
      </c>
      <c r="L24" s="1" t="s">
        <v>50</v>
      </c>
      <c r="M24" s="1" t="s">
        <v>61</v>
      </c>
      <c r="N24" s="5">
        <v>24</v>
      </c>
      <c r="O24" s="5">
        <v>1</v>
      </c>
      <c r="P24">
        <f>VLOOKUP(J24,[1]Sheet1!$E$1:$F$65536,2,FALSE)</f>
        <v>18.72</v>
      </c>
    </row>
    <row r="25" spans="1:16" x14ac:dyDescent="0.15">
      <c r="A25" s="5">
        <v>10769</v>
      </c>
      <c r="B25" s="6" t="s">
        <v>44</v>
      </c>
      <c r="C25" s="5">
        <v>2</v>
      </c>
      <c r="D25" s="6" t="s">
        <v>86</v>
      </c>
      <c r="E25" s="1" t="s">
        <v>87</v>
      </c>
      <c r="F25" s="1" t="str">
        <f t="shared" si="0"/>
        <v>41908032陶宏华</v>
      </c>
      <c r="G25" s="1" t="s">
        <v>47</v>
      </c>
      <c r="H25" s="1" t="s">
        <v>48</v>
      </c>
      <c r="I25" s="6" t="s">
        <v>49</v>
      </c>
      <c r="J25" s="6" t="s">
        <v>6</v>
      </c>
      <c r="K25" s="1" t="s">
        <v>50</v>
      </c>
      <c r="L25" s="1" t="s">
        <v>50</v>
      </c>
      <c r="M25" s="1" t="s">
        <v>61</v>
      </c>
      <c r="N25" s="5">
        <v>24</v>
      </c>
      <c r="O25" s="5">
        <v>1</v>
      </c>
      <c r="P25">
        <f>VLOOKUP(J25,[1]Sheet1!$E$1:$F$65536,2,FALSE)</f>
        <v>18.72</v>
      </c>
    </row>
    <row r="26" spans="1:16" x14ac:dyDescent="0.15">
      <c r="A26" s="5">
        <v>10769</v>
      </c>
      <c r="B26" s="6" t="s">
        <v>44</v>
      </c>
      <c r="C26" s="5">
        <v>2</v>
      </c>
      <c r="D26" s="6" t="s">
        <v>88</v>
      </c>
      <c r="E26" s="1" t="s">
        <v>89</v>
      </c>
      <c r="F26" s="1" t="str">
        <f t="shared" si="0"/>
        <v>41908023王奕文</v>
      </c>
      <c r="G26" s="1" t="s">
        <v>47</v>
      </c>
      <c r="H26" s="1" t="s">
        <v>48</v>
      </c>
      <c r="I26" s="6" t="s">
        <v>49</v>
      </c>
      <c r="J26" s="6" t="s">
        <v>6</v>
      </c>
      <c r="K26" s="1" t="s">
        <v>50</v>
      </c>
      <c r="L26" s="1" t="s">
        <v>50</v>
      </c>
      <c r="M26" s="1" t="s">
        <v>61</v>
      </c>
      <c r="N26" s="5">
        <v>24</v>
      </c>
      <c r="O26" s="5">
        <v>1</v>
      </c>
      <c r="P26">
        <f>VLOOKUP(J26,[1]Sheet1!$E$1:$F$65536,2,FALSE)</f>
        <v>18.72</v>
      </c>
    </row>
    <row r="27" spans="1:16" x14ac:dyDescent="0.15">
      <c r="A27" s="5">
        <v>10769</v>
      </c>
      <c r="B27" s="6" t="s">
        <v>44</v>
      </c>
      <c r="C27" s="5">
        <v>2</v>
      </c>
      <c r="D27" s="6" t="s">
        <v>90</v>
      </c>
      <c r="E27" s="1" t="s">
        <v>91</v>
      </c>
      <c r="F27" s="1" t="str">
        <f t="shared" si="0"/>
        <v>41908122姚胜清</v>
      </c>
      <c r="G27" s="1" t="s">
        <v>47</v>
      </c>
      <c r="H27" s="1" t="s">
        <v>48</v>
      </c>
      <c r="I27" s="6" t="s">
        <v>49</v>
      </c>
      <c r="J27" s="6" t="s">
        <v>6</v>
      </c>
      <c r="K27" s="1" t="s">
        <v>50</v>
      </c>
      <c r="L27" s="1" t="s">
        <v>50</v>
      </c>
      <c r="M27" s="1" t="s">
        <v>61</v>
      </c>
      <c r="N27" s="5">
        <v>24</v>
      </c>
      <c r="O27" s="5">
        <v>1</v>
      </c>
      <c r="P27">
        <f>VLOOKUP(J27,[1]Sheet1!$E$1:$F$65536,2,FALSE)</f>
        <v>18.72</v>
      </c>
    </row>
    <row r="28" spans="1:16" x14ac:dyDescent="0.15">
      <c r="A28" s="5">
        <v>10769</v>
      </c>
      <c r="B28" s="6" t="s">
        <v>44</v>
      </c>
      <c r="C28" s="5">
        <v>2</v>
      </c>
      <c r="D28" s="6" t="s">
        <v>92</v>
      </c>
      <c r="E28" s="1" t="s">
        <v>93</v>
      </c>
      <c r="F28" s="1" t="str">
        <f t="shared" si="0"/>
        <v>41908073禄雯</v>
      </c>
      <c r="G28" s="1" t="s">
        <v>47</v>
      </c>
      <c r="H28" s="1" t="s">
        <v>48</v>
      </c>
      <c r="I28" s="6" t="s">
        <v>49</v>
      </c>
      <c r="J28" s="6" t="s">
        <v>6</v>
      </c>
      <c r="K28" s="1" t="s">
        <v>50</v>
      </c>
      <c r="L28" s="1" t="s">
        <v>50</v>
      </c>
      <c r="M28" s="1" t="s">
        <v>61</v>
      </c>
      <c r="N28" s="5">
        <v>24</v>
      </c>
      <c r="O28" s="5">
        <v>1</v>
      </c>
      <c r="P28">
        <f>VLOOKUP(J28,[1]Sheet1!$E$1:$F$65536,2,FALSE)</f>
        <v>18.72</v>
      </c>
    </row>
    <row r="29" spans="1:16" x14ac:dyDescent="0.15">
      <c r="A29" s="5">
        <v>10769</v>
      </c>
      <c r="B29" s="6" t="s">
        <v>44</v>
      </c>
      <c r="C29" s="5">
        <v>2</v>
      </c>
      <c r="D29" s="6" t="s">
        <v>53</v>
      </c>
      <c r="E29" s="1" t="s">
        <v>54</v>
      </c>
      <c r="F29" s="1" t="str">
        <f t="shared" si="0"/>
        <v>41908057刘嵩阳</v>
      </c>
      <c r="G29" s="1" t="s">
        <v>47</v>
      </c>
      <c r="H29" s="1" t="s">
        <v>48</v>
      </c>
      <c r="I29" s="6" t="s">
        <v>49</v>
      </c>
      <c r="J29" s="6" t="s">
        <v>6</v>
      </c>
      <c r="K29" s="1" t="s">
        <v>50</v>
      </c>
      <c r="L29" s="1" t="s">
        <v>50</v>
      </c>
      <c r="M29" s="1" t="s">
        <v>61</v>
      </c>
      <c r="N29" s="5">
        <v>24</v>
      </c>
      <c r="O29" s="5">
        <v>1</v>
      </c>
      <c r="P29">
        <f>VLOOKUP(J29,[1]Sheet1!$E$1:$F$65536,2,FALSE)</f>
        <v>18.72</v>
      </c>
    </row>
    <row r="30" spans="1:16" x14ac:dyDescent="0.15">
      <c r="A30" s="5">
        <v>10769</v>
      </c>
      <c r="B30" s="6" t="s">
        <v>44</v>
      </c>
      <c r="C30" s="5">
        <v>2</v>
      </c>
      <c r="D30" s="6" t="s">
        <v>94</v>
      </c>
      <c r="E30" s="1" t="s">
        <v>95</v>
      </c>
      <c r="F30" s="1" t="str">
        <f t="shared" si="0"/>
        <v>41908052林欣颖</v>
      </c>
      <c r="G30" s="1" t="s">
        <v>47</v>
      </c>
      <c r="H30" s="1" t="s">
        <v>48</v>
      </c>
      <c r="I30" s="6" t="s">
        <v>49</v>
      </c>
      <c r="J30" s="6" t="s">
        <v>6</v>
      </c>
      <c r="K30" s="1" t="s">
        <v>50</v>
      </c>
      <c r="L30" s="1" t="s">
        <v>50</v>
      </c>
      <c r="M30" s="1" t="s">
        <v>61</v>
      </c>
      <c r="N30" s="5">
        <v>24</v>
      </c>
      <c r="O30" s="5">
        <v>1</v>
      </c>
      <c r="P30">
        <f>VLOOKUP(J30,[1]Sheet1!$E$1:$F$65536,2,FALSE)</f>
        <v>18.72</v>
      </c>
    </row>
    <row r="31" spans="1:16" x14ac:dyDescent="0.15">
      <c r="A31" s="5">
        <v>10769</v>
      </c>
      <c r="B31" s="6" t="s">
        <v>44</v>
      </c>
      <c r="C31" s="5">
        <v>2</v>
      </c>
      <c r="D31" s="6" t="s">
        <v>59</v>
      </c>
      <c r="E31" s="1" t="s">
        <v>60</v>
      </c>
      <c r="F31" s="1" t="str">
        <f t="shared" si="0"/>
        <v>41908021娄雨佳</v>
      </c>
      <c r="G31" s="1" t="s">
        <v>47</v>
      </c>
      <c r="H31" s="1" t="s">
        <v>48</v>
      </c>
      <c r="I31" s="6" t="s">
        <v>49</v>
      </c>
      <c r="J31" s="6" t="s">
        <v>6</v>
      </c>
      <c r="K31" s="1" t="s">
        <v>50</v>
      </c>
      <c r="L31" s="1" t="s">
        <v>50</v>
      </c>
      <c r="M31" s="1" t="s">
        <v>61</v>
      </c>
      <c r="N31" s="5">
        <v>24</v>
      </c>
      <c r="O31" s="5">
        <v>1</v>
      </c>
      <c r="P31">
        <f>VLOOKUP(J31,[1]Sheet1!$E$1:$F$65536,2,FALSE)</f>
        <v>18.72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BreakPreview" zoomScale="60" zoomScaleNormal="100" workbookViewId="0">
      <selection activeCell="A2" sqref="A2:F25"/>
    </sheetView>
  </sheetViews>
  <sheetFormatPr defaultColWidth="9" defaultRowHeight="13.5" x14ac:dyDescent="0.15"/>
  <sheetData>
    <row r="1" spans="1:6" ht="25.5" x14ac:dyDescent="0.15">
      <c r="A1" s="7" t="s">
        <v>96</v>
      </c>
    </row>
    <row r="2" spans="1:6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</row>
    <row r="3" spans="1:6" ht="27" x14ac:dyDescent="0.15">
      <c r="A3" s="8" t="s">
        <v>8</v>
      </c>
      <c r="B3" s="8">
        <v>37.24</v>
      </c>
      <c r="C3" s="8">
        <v>41.8</v>
      </c>
      <c r="D3" s="8"/>
      <c r="E3" s="8">
        <v>18.72</v>
      </c>
      <c r="F3" s="8">
        <v>97.76</v>
      </c>
    </row>
    <row r="4" spans="1:6" ht="27" x14ac:dyDescent="0.15">
      <c r="A4" s="8" t="s">
        <v>9</v>
      </c>
      <c r="B4" s="8"/>
      <c r="C4" s="8">
        <v>41.8</v>
      </c>
      <c r="D4" s="8"/>
      <c r="E4" s="8">
        <v>18.72</v>
      </c>
      <c r="F4" s="8">
        <v>60.52</v>
      </c>
    </row>
    <row r="5" spans="1:6" ht="27" x14ac:dyDescent="0.15">
      <c r="A5" s="8" t="s">
        <v>10</v>
      </c>
      <c r="B5" s="8"/>
      <c r="C5" s="8"/>
      <c r="D5" s="8"/>
      <c r="E5" s="8">
        <v>18.72</v>
      </c>
      <c r="F5" s="8">
        <v>18.72</v>
      </c>
    </row>
    <row r="6" spans="1:6" ht="27" x14ac:dyDescent="0.15">
      <c r="A6" s="8" t="s">
        <v>11</v>
      </c>
      <c r="B6" s="8"/>
      <c r="C6" s="8"/>
      <c r="D6" s="8"/>
      <c r="E6" s="8">
        <v>18.72</v>
      </c>
      <c r="F6" s="8">
        <v>18.72</v>
      </c>
    </row>
    <row r="7" spans="1:6" ht="27" x14ac:dyDescent="0.15">
      <c r="A7" s="8" t="s">
        <v>12</v>
      </c>
      <c r="B7" s="8"/>
      <c r="C7" s="8"/>
      <c r="D7" s="8"/>
      <c r="E7" s="8">
        <v>18.72</v>
      </c>
      <c r="F7" s="8">
        <v>18.72</v>
      </c>
    </row>
    <row r="8" spans="1:6" ht="27" x14ac:dyDescent="0.15">
      <c r="A8" s="8" t="s">
        <v>13</v>
      </c>
      <c r="B8" s="8"/>
      <c r="C8" s="8"/>
      <c r="D8" s="8">
        <v>41.8</v>
      </c>
      <c r="E8" s="8">
        <v>18.72</v>
      </c>
      <c r="F8" s="8">
        <v>60.52</v>
      </c>
    </row>
    <row r="9" spans="1:6" ht="27" x14ac:dyDescent="0.15">
      <c r="A9" s="8" t="s">
        <v>14</v>
      </c>
      <c r="B9" s="8"/>
      <c r="C9" s="8"/>
      <c r="D9" s="8"/>
      <c r="E9" s="8">
        <v>18.72</v>
      </c>
      <c r="F9" s="8">
        <v>18.72</v>
      </c>
    </row>
    <row r="10" spans="1:6" ht="27" x14ac:dyDescent="0.15">
      <c r="A10" s="8" t="s">
        <v>15</v>
      </c>
      <c r="B10" s="8"/>
      <c r="C10" s="8"/>
      <c r="D10" s="8"/>
      <c r="E10" s="8">
        <v>18.72</v>
      </c>
      <c r="F10" s="8">
        <v>18.72</v>
      </c>
    </row>
    <row r="11" spans="1:6" ht="27" x14ac:dyDescent="0.15">
      <c r="A11" s="8" t="s">
        <v>16</v>
      </c>
      <c r="B11" s="8"/>
      <c r="C11" s="8"/>
      <c r="D11" s="8"/>
      <c r="E11" s="8">
        <v>18.72</v>
      </c>
      <c r="F11" s="8">
        <v>18.72</v>
      </c>
    </row>
    <row r="12" spans="1:6" ht="40.5" x14ac:dyDescent="0.15">
      <c r="A12" s="8" t="s">
        <v>17</v>
      </c>
      <c r="B12" s="8"/>
      <c r="C12" s="8"/>
      <c r="D12" s="8"/>
      <c r="E12" s="8">
        <v>18.72</v>
      </c>
      <c r="F12" s="8">
        <v>18.72</v>
      </c>
    </row>
    <row r="13" spans="1:6" ht="27" x14ac:dyDescent="0.15">
      <c r="A13" s="8" t="s">
        <v>18</v>
      </c>
      <c r="B13" s="8"/>
      <c r="C13" s="8"/>
      <c r="D13" s="8"/>
      <c r="E13" s="8">
        <v>18.72</v>
      </c>
      <c r="F13" s="8">
        <v>18.72</v>
      </c>
    </row>
    <row r="14" spans="1:6" ht="27" x14ac:dyDescent="0.15">
      <c r="A14" s="8" t="s">
        <v>19</v>
      </c>
      <c r="B14" s="8"/>
      <c r="C14" s="8"/>
      <c r="D14" s="8"/>
      <c r="E14" s="8">
        <v>18.72</v>
      </c>
      <c r="F14" s="8">
        <v>18.72</v>
      </c>
    </row>
    <row r="15" spans="1:6" ht="27" x14ac:dyDescent="0.15">
      <c r="A15" s="8" t="s">
        <v>20</v>
      </c>
      <c r="B15" s="8"/>
      <c r="C15" s="8">
        <v>41.8</v>
      </c>
      <c r="D15" s="8"/>
      <c r="E15" s="8">
        <v>18.72</v>
      </c>
      <c r="F15" s="8">
        <v>60.52</v>
      </c>
    </row>
    <row r="16" spans="1:6" ht="27" x14ac:dyDescent="0.15">
      <c r="A16" s="8" t="s">
        <v>21</v>
      </c>
      <c r="B16" s="8"/>
      <c r="C16" s="8"/>
      <c r="D16" s="8"/>
      <c r="E16" s="8">
        <v>18.72</v>
      </c>
      <c r="F16" s="8">
        <v>18.72</v>
      </c>
    </row>
    <row r="17" spans="1:6" ht="27" x14ac:dyDescent="0.15">
      <c r="A17" s="8" t="s">
        <v>22</v>
      </c>
      <c r="B17" s="8"/>
      <c r="C17" s="8"/>
      <c r="D17" s="8"/>
      <c r="E17" s="8">
        <v>18.72</v>
      </c>
      <c r="F17" s="8">
        <v>18.72</v>
      </c>
    </row>
    <row r="18" spans="1:6" ht="27" x14ac:dyDescent="0.15">
      <c r="A18" s="8" t="s">
        <v>23</v>
      </c>
      <c r="B18" s="8"/>
      <c r="C18" s="8"/>
      <c r="D18" s="8"/>
      <c r="E18" s="8">
        <v>18.72</v>
      </c>
      <c r="F18" s="8">
        <v>18.72</v>
      </c>
    </row>
    <row r="19" spans="1:6" ht="27" x14ac:dyDescent="0.15">
      <c r="A19" s="8" t="s">
        <v>24</v>
      </c>
      <c r="B19" s="8"/>
      <c r="C19" s="8"/>
      <c r="D19" s="8"/>
      <c r="E19" s="8">
        <v>18.72</v>
      </c>
      <c r="F19" s="8">
        <v>18.72</v>
      </c>
    </row>
    <row r="20" spans="1:6" ht="27" x14ac:dyDescent="0.15">
      <c r="A20" s="8" t="s">
        <v>25</v>
      </c>
      <c r="B20" s="8"/>
      <c r="C20" s="8">
        <v>41.8</v>
      </c>
      <c r="D20" s="8"/>
      <c r="E20" s="8">
        <v>18.72</v>
      </c>
      <c r="F20" s="8">
        <v>60.52</v>
      </c>
    </row>
    <row r="21" spans="1:6" ht="27" x14ac:dyDescent="0.15">
      <c r="A21" s="8" t="s">
        <v>26</v>
      </c>
      <c r="B21" s="8"/>
      <c r="C21" s="8"/>
      <c r="D21" s="8"/>
      <c r="E21" s="8">
        <v>18.72</v>
      </c>
      <c r="F21" s="8">
        <v>18.72</v>
      </c>
    </row>
    <row r="22" spans="1:6" ht="27" x14ac:dyDescent="0.15">
      <c r="A22" s="8" t="s">
        <v>27</v>
      </c>
      <c r="B22" s="8"/>
      <c r="C22" s="8"/>
      <c r="D22" s="8"/>
      <c r="E22" s="8">
        <v>18.72</v>
      </c>
      <c r="F22" s="8">
        <v>18.72</v>
      </c>
    </row>
    <row r="23" spans="1:6" ht="27" x14ac:dyDescent="0.15">
      <c r="A23" s="8" t="s">
        <v>28</v>
      </c>
      <c r="B23" s="8"/>
      <c r="C23" s="8"/>
      <c r="D23" s="8"/>
      <c r="E23" s="8">
        <v>18.72</v>
      </c>
      <c r="F23" s="8">
        <v>18.72</v>
      </c>
    </row>
    <row r="24" spans="1:6" ht="27" x14ac:dyDescent="0.15">
      <c r="A24" s="8" t="s">
        <v>29</v>
      </c>
      <c r="B24" s="8"/>
      <c r="C24" s="8"/>
      <c r="D24" s="8"/>
      <c r="E24" s="8">
        <v>18.72</v>
      </c>
      <c r="F24" s="8">
        <v>18.72</v>
      </c>
    </row>
    <row r="25" spans="1:6" x14ac:dyDescent="0.15">
      <c r="A25" s="8" t="s">
        <v>7</v>
      </c>
      <c r="B25" s="8">
        <v>37.24</v>
      </c>
      <c r="C25" s="8">
        <v>167.2</v>
      </c>
      <c r="D25" s="8">
        <v>41.8</v>
      </c>
      <c r="E25" s="8">
        <v>411.84</v>
      </c>
      <c r="F25" s="8">
        <v>658.08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2022-02-19T06:27:48Z</cp:lastPrinted>
  <dcterms:created xsi:type="dcterms:W3CDTF">2022-02-19T02:17:21Z</dcterms:created>
  <dcterms:modified xsi:type="dcterms:W3CDTF">2022-02-19T06:27:49Z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61D7AD6B83A24ABAA8191093B6719EDE</vt:lpwstr>
  </property>
  <property fmtid="{D5CDD505-2E9C-101B-9397-08002B2CF9AE}" pid="3" name="KSOProductBuildVer">
    <vt:lpwstr>2052-11.1.0.10938</vt:lpwstr>
  </property>
</Properties>
</file>