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7" i="1" l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<sst xmlns="http://schemas.openxmlformats.org/spreadsheetml/2006/main" count="315" uniqueCount="97">
  <si>
    <t>求和项:定价</t>
  </si>
  <si>
    <t>教材名称</t>
  </si>
  <si>
    <t>姓名学号</t>
  </si>
  <si>
    <t>A/JSP实用教程(第4版)</t>
  </si>
  <si>
    <t>A/概率论与数理统计教程(第3版)茆诗松.程依明.濮晓龙</t>
  </si>
  <si>
    <t>总计</t>
  </si>
  <si>
    <t>41827240谢谨谦</t>
  </si>
  <si>
    <t>41911202吴雯雯</t>
  </si>
  <si>
    <t>41927201代江</t>
  </si>
  <si>
    <t>41927202旷皓予</t>
  </si>
  <si>
    <t>41927203文守宸</t>
  </si>
  <si>
    <t>41927204寇子孚</t>
  </si>
  <si>
    <t>41927207王晨晨</t>
  </si>
  <si>
    <t>41927211李函哲</t>
  </si>
  <si>
    <t>41927216刘仲毅</t>
  </si>
  <si>
    <t>41927217周涛</t>
  </si>
  <si>
    <t>41927218陈纪缘</t>
  </si>
  <si>
    <t>41927220吴璇</t>
  </si>
  <si>
    <t>41927221颜白钰</t>
  </si>
  <si>
    <t>41927224刘丝路</t>
  </si>
  <si>
    <t>41927227王凯越</t>
  </si>
  <si>
    <t>41927228黄晨馨</t>
  </si>
  <si>
    <t>41927229廖蕴菲</t>
  </si>
  <si>
    <t>41927231王子萱</t>
  </si>
  <si>
    <t>41927232王星越</t>
  </si>
  <si>
    <t>41927237胡倩琳</t>
  </si>
  <si>
    <t>41927239杨璐绮</t>
  </si>
  <si>
    <t>41927240钟乐</t>
  </si>
  <si>
    <t>41934060范子钰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</si>
  <si>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</si>
  <si>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</si>
  <si>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</si>
  <si>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</si>
  <si>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</si>
  <si>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</si>
  <si>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</si>
  <si>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</si>
  <si>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</si>
  <si>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</si>
  <si>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</si>
  <si>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</si>
  <si>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</si>
  <si>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</si>
  <si>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</si>
  <si>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41927211</t>
  </si>
  <si>
    <t>李函哲</t>
  </si>
  <si>
    <t>发放</t>
  </si>
  <si>
    <t>2019级数据科学与大数据技术</t>
  </si>
  <si>
    <t>2022-02-19 09:47:22</t>
  </si>
  <si>
    <t>.</t>
  </si>
  <si>
    <t>清华大学出版社</t>
  </si>
  <si>
    <t>41911202</t>
  </si>
  <si>
    <t>吴雯雯</t>
  </si>
  <si>
    <t>高等教育出版社</t>
  </si>
  <si>
    <t>41927203</t>
  </si>
  <si>
    <t>文守宸</t>
  </si>
  <si>
    <t>41927217</t>
  </si>
  <si>
    <t>周涛</t>
  </si>
  <si>
    <t>41927229</t>
  </si>
  <si>
    <t>廖蕴菲</t>
  </si>
  <si>
    <t>41927237</t>
  </si>
  <si>
    <t>胡倩琳</t>
  </si>
  <si>
    <t>41927218</t>
  </si>
  <si>
    <t>陈纪缘</t>
  </si>
  <si>
    <t>41927220</t>
  </si>
  <si>
    <t>吴璇</t>
  </si>
  <si>
    <t>41927224</t>
  </si>
  <si>
    <t>刘丝路</t>
  </si>
  <si>
    <t>41927201</t>
  </si>
  <si>
    <t>代江</t>
  </si>
  <si>
    <t>41927204</t>
  </si>
  <si>
    <t>寇子孚</t>
  </si>
  <si>
    <t>41927221</t>
  </si>
  <si>
    <t>颜白钰</t>
  </si>
  <si>
    <t>41927216</t>
  </si>
  <si>
    <t>刘仲毅</t>
  </si>
  <si>
    <t>41927232</t>
  </si>
  <si>
    <t>王星越</t>
  </si>
  <si>
    <t>41927240</t>
  </si>
  <si>
    <t>钟乐</t>
  </si>
  <si>
    <t>41927202</t>
  </si>
  <si>
    <t>旷皓予</t>
  </si>
  <si>
    <t>41927207</t>
  </si>
  <si>
    <t>王晨晨</t>
  </si>
  <si>
    <t>41927227</t>
  </si>
  <si>
    <t>王凯越</t>
  </si>
  <si>
    <t>41927239</t>
  </si>
  <si>
    <t>杨璐绮</t>
  </si>
  <si>
    <t>41934060</t>
  </si>
  <si>
    <t>范子钰</t>
  </si>
  <si>
    <t>41827240</t>
  </si>
  <si>
    <t>谢谨谦</t>
  </si>
  <si>
    <t>41927231</t>
  </si>
  <si>
    <t>王子萱</t>
  </si>
  <si>
    <t>41927228</t>
  </si>
  <si>
    <t>黄晨馨</t>
  </si>
  <si>
    <t>2019级数据科学与大数据技术10758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</si>
</sst>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09432870401" createdVersion="5" refreshedVersion="5" minRefreshableVersion="3" recordCount="24">
  <cacheSource type="worksheet">
    <worksheetSource ref="A3:P27" sheet="Sheet1"/>
  </cacheSource>
  <cacheFields count="16">
    <cacheField name="凭证号" numFmtId="0">
      <sharedItems containsSemiMixedTypes="0" containsString="0" containsNumber="1" containsInteger="1" minValue="10758" maxValue="10758" count="1">
        <n v="1075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3">
        <s v="41927211"/>
        <s v="41911202"/>
        <s v="41927203"/>
        <s v="41927217"/>
        <s v="41927229"/>
        <s v="41927237"/>
        <s v="41927218"/>
        <s v="41927220"/>
        <s v="41927224"/>
        <s v="41927201"/>
        <s v="41927204"/>
        <s v="41927221"/>
        <s v="41927216"/>
        <s v="41927232"/>
        <s v="41927240"/>
        <s v="41927202"/>
        <s v="41927207"/>
        <s v="41927227"/>
        <s v="41927239"/>
        <s v="41934060"/>
        <s v="41827240"/>
        <s v="41927231"/>
        <s v="41927228"/>
      </sharedItems>
    </cacheField>
    <cacheField name="姓名" numFmtId="0">
      <sharedItems count="23">
        <s v="李函哲"/>
        <s v="吴雯雯"/>
        <s v="文守宸"/>
        <s v="周涛"/>
        <s v="廖蕴菲"/>
        <s v="胡倩琳"/>
        <s v="陈纪缘"/>
        <s v="吴璇"/>
        <s v="刘丝路"/>
        <s v="代江"/>
        <s v="寇子孚"/>
        <s v="颜白钰"/>
        <s v="刘仲毅"/>
        <s v="王星越"/>
        <s v="钟乐"/>
        <s v="旷皓予"/>
        <s v="王晨晨"/>
        <s v="王凯越"/>
        <s v="杨璐绮"/>
        <s v="范子钰"/>
        <s v="谢谨谦"/>
        <s v="王子萱"/>
        <s v="黄晨馨"/>
      </sharedItems>
    </cacheField>
    <cacheField name="姓名学号" numFmtId="0">
      <sharedItems count="23">
        <s v="41927211李函哲"/>
        <s v="41911202吴雯雯"/>
        <s v="41927203文守宸"/>
        <s v="41927217周涛"/>
        <s v="41927229廖蕴菲"/>
        <s v="41927237胡倩琳"/>
        <s v="41927218陈纪缘"/>
        <s v="41927220吴璇"/>
        <s v="41927224刘丝路"/>
        <s v="41927201代江"/>
        <s v="41927204寇子孚"/>
        <s v="41927221颜白钰"/>
        <s v="41927216刘仲毅"/>
        <s v="41927232王星越"/>
        <s v="41927240钟乐"/>
        <s v="41927202旷皓予"/>
        <s v="41927207王晨晨"/>
        <s v="41927227王凯越"/>
        <s v="41927239杨璐绮"/>
        <s v="41934060范子钰"/>
        <s v="41827240谢谨谦"/>
        <s v="41927231王子萱"/>
        <s v="41927228黄晨馨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数据科学与大数据技术"/>
      </sharedItems>
    </cacheField>
    <cacheField name="出库时间" numFmtId="49">
      <sharedItems count="1">
        <s v="2022-02-19 09:47:22"/>
      </sharedItems>
    </cacheField>
    <cacheField name="教材名称" numFmtId="49">
      <sharedItems count="2">
        <s v="A/JSP实用教程(第4版)"/>
        <s v="A/概率论与数理统计教程(第3版)茆诗松.程依明.濮晓龙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2">
        <s v="清华大学出版社"/>
        <s v="高等教育出版社"/>
      </sharedItems>
    </cacheField>
    <cacheField name="单价" numFmtId="0">
      <sharedItems containsSemiMixedTypes="0" containsString="0" containsNumber="1" minValue="59" maxValue="59.8" count="2">
        <n v="59.8"/>
        <n v="5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44.84" maxValue="45.45" count="2">
        <n v="45.45"/>
        <n v="44.8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16"/>
    <x v="16"/>
    <x v="16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1"/>
    <x v="0"/>
    <x v="0"/>
    <x v="1"/>
    <x v="1"/>
    <x v="0"/>
    <x v="1"/>
  </r>
  <r>
    <x v="0"/>
    <x v="0"/>
    <x v="0"/>
    <x v="19"/>
    <x v="19"/>
    <x v="19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1"/>
    <x v="0"/>
    <x v="0"/>
    <x v="1"/>
    <x v="1"/>
    <x v="0"/>
    <x v="1"/>
  </r>
  <r>
    <x v="0"/>
    <x v="0"/>
    <x v="0"/>
    <x v="21"/>
    <x v="21"/>
    <x v="21"/>
    <x v="0"/>
    <x v="0"/>
    <x v="0"/>
    <x v="1"/>
    <x v="0"/>
    <x v="0"/>
    <x v="1"/>
    <x v="1"/>
    <x v="0"/>
    <x v="1"/>
  </r>
  <r>
    <x v="0"/>
    <x v="0"/>
    <x v="0"/>
    <x v="22"/>
    <x v="22"/>
    <x v="22"/>
    <x v="0"/>
    <x v="0"/>
    <x v="0"/>
    <x v="1"/>
    <x v="0"/>
    <x v="0"/>
    <x v="1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D28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4">
        <item x="20"/>
        <item x="1"/>
        <item x="9"/>
        <item x="15"/>
        <item x="2"/>
        <item x="10"/>
        <item x="16"/>
        <item x="0"/>
        <item x="12"/>
        <item x="3"/>
        <item x="6"/>
        <item x="7"/>
        <item x="11"/>
        <item x="8"/>
        <item x="17"/>
        <item x="22"/>
        <item x="4"/>
        <item x="21"/>
        <item x="13"/>
        <item x="5"/>
        <item x="18"/>
        <item x="14"/>
        <item x="19"/>
        <item t="default"/>
      </items>
    </pivotField>
    <pivotField compact="0" showAll="0"/>
    <pivotField compact="0" showAll="0"/>
    <pivotField compact="0" showAll="0"/>
    <pivotField axis="axisCol" compact="0" showAll="0">
      <items count="3">
        <item x="0"/>
        <item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Fields count="1">
    <field x="9"/>
  </colFields>
  <colItems count="3">
    <i>
      <x/>
    </i>
    <i>
      <x v="1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"/>
  <sheetViews>
    <sheetView workbookViewId="0">
      <selection activeCell="A11" sqref="A3:D28"/>
    </sheetView>
  </sheetViews>
  <sheetFormatPr defaultColWidth="9" defaultRowHeight="13.5" x14ac:dyDescent="0.15"/>
  <cols>
    <col min="1" max="1" width="15.625"/>
    <col min="2" max="3" width="52"/>
    <col min="4" max="4" width="8.375"/>
  </cols>
  <sheetData>
    <row r="3" spans="1:4" x14ac:dyDescent="0.15">
      <c r="A3" t="s">
        <v>0</v>
      </c>
      <c r="B3" t="s">
        <v>1</v>
      </c>
    </row>
    <row r="4" spans="1:4" x14ac:dyDescent="0.15">
      <c r="A4" t="s">
        <v>2</v>
      </c>
      <c r="B4" t="s">
        <v>3</v>
      </c>
      <c r="C4" t="s">
        <v>4</v>
      </c>
      <c r="D4" t="s">
        <v>5</v>
      </c>
    </row>
    <row r="5" spans="1:4" x14ac:dyDescent="0.15">
      <c r="A5" t="s">
        <v>6</v>
      </c>
      <c r="C5">
        <v>44.84</v>
      </c>
      <c r="D5">
        <v>44.84</v>
      </c>
    </row>
    <row r="6" spans="1:4" x14ac:dyDescent="0.15">
      <c r="A6" t="s">
        <v>7</v>
      </c>
      <c r="C6">
        <v>44.84</v>
      </c>
      <c r="D6">
        <v>44.84</v>
      </c>
    </row>
    <row r="7" spans="1:4" x14ac:dyDescent="0.15">
      <c r="A7" t="s">
        <v>8</v>
      </c>
      <c r="C7">
        <v>44.84</v>
      </c>
      <c r="D7">
        <v>44.84</v>
      </c>
    </row>
    <row r="8" spans="1:4" x14ac:dyDescent="0.15">
      <c r="A8" t="s">
        <v>9</v>
      </c>
      <c r="C8">
        <v>44.84</v>
      </c>
      <c r="D8">
        <v>44.84</v>
      </c>
    </row>
    <row r="9" spans="1:4" x14ac:dyDescent="0.15">
      <c r="A9" t="s">
        <v>10</v>
      </c>
      <c r="C9">
        <v>44.84</v>
      </c>
      <c r="D9">
        <v>44.84</v>
      </c>
    </row>
    <row r="10" spans="1:4" x14ac:dyDescent="0.15">
      <c r="A10" t="s">
        <v>11</v>
      </c>
      <c r="C10">
        <v>44.84</v>
      </c>
      <c r="D10">
        <v>44.84</v>
      </c>
    </row>
    <row r="11" spans="1:4" x14ac:dyDescent="0.15">
      <c r="A11" t="s">
        <v>12</v>
      </c>
      <c r="C11">
        <v>44.84</v>
      </c>
      <c r="D11">
        <v>44.84</v>
      </c>
    </row>
    <row r="12" spans="1:4" x14ac:dyDescent="0.15">
      <c r="A12" t="s">
        <v>13</v>
      </c>
      <c r="B12">
        <v>45.45</v>
      </c>
      <c r="C12">
        <v>44.84</v>
      </c>
      <c r="D12">
        <v>90.29</v>
      </c>
    </row>
    <row r="13" spans="1:4" x14ac:dyDescent="0.15">
      <c r="A13" t="s">
        <v>14</v>
      </c>
      <c r="C13">
        <v>44.84</v>
      </c>
      <c r="D13">
        <v>44.84</v>
      </c>
    </row>
    <row r="14" spans="1:4" x14ac:dyDescent="0.15">
      <c r="A14" t="s">
        <v>15</v>
      </c>
      <c r="C14">
        <v>44.84</v>
      </c>
      <c r="D14">
        <v>44.84</v>
      </c>
    </row>
    <row r="15" spans="1:4" x14ac:dyDescent="0.15">
      <c r="A15" t="s">
        <v>16</v>
      </c>
      <c r="C15">
        <v>44.84</v>
      </c>
      <c r="D15">
        <v>44.84</v>
      </c>
    </row>
    <row r="16" spans="1:4" x14ac:dyDescent="0.15">
      <c r="A16" t="s">
        <v>17</v>
      </c>
      <c r="C16">
        <v>44.84</v>
      </c>
      <c r="D16">
        <v>44.84</v>
      </c>
    </row>
    <row r="17" spans="1:4" x14ac:dyDescent="0.15">
      <c r="A17" t="s">
        <v>18</v>
      </c>
      <c r="C17">
        <v>44.84</v>
      </c>
      <c r="D17">
        <v>44.84</v>
      </c>
    </row>
    <row r="18" spans="1:4" x14ac:dyDescent="0.15">
      <c r="A18" t="s">
        <v>19</v>
      </c>
      <c r="C18">
        <v>44.84</v>
      </c>
      <c r="D18">
        <v>44.84</v>
      </c>
    </row>
    <row r="19" spans="1:4" x14ac:dyDescent="0.15">
      <c r="A19" t="s">
        <v>20</v>
      </c>
      <c r="C19">
        <v>44.84</v>
      </c>
      <c r="D19">
        <v>44.84</v>
      </c>
    </row>
    <row r="20" spans="1:4" x14ac:dyDescent="0.15">
      <c r="A20" t="s">
        <v>21</v>
      </c>
      <c r="C20">
        <v>44.84</v>
      </c>
      <c r="D20">
        <v>44.84</v>
      </c>
    </row>
    <row r="21" spans="1:4" x14ac:dyDescent="0.15">
      <c r="A21" t="s">
        <v>22</v>
      </c>
      <c r="C21">
        <v>44.84</v>
      </c>
      <c r="D21">
        <v>44.84</v>
      </c>
    </row>
    <row r="22" spans="1:4" x14ac:dyDescent="0.15">
      <c r="A22" t="s">
        <v>23</v>
      </c>
      <c r="C22">
        <v>44.84</v>
      </c>
      <c r="D22">
        <v>44.84</v>
      </c>
    </row>
    <row r="23" spans="1:4" x14ac:dyDescent="0.15">
      <c r="A23" t="s">
        <v>24</v>
      </c>
      <c r="C23">
        <v>44.84</v>
      </c>
      <c r="D23">
        <v>44.84</v>
      </c>
    </row>
    <row r="24" spans="1:4" x14ac:dyDescent="0.15">
      <c r="A24" t="s">
        <v>25</v>
      </c>
      <c r="C24">
        <v>44.84</v>
      </c>
      <c r="D24">
        <v>44.84</v>
      </c>
    </row>
    <row r="25" spans="1:4" x14ac:dyDescent="0.15">
      <c r="A25" t="s">
        <v>26</v>
      </c>
      <c r="C25">
        <v>44.84</v>
      </c>
      <c r="D25">
        <v>44.84</v>
      </c>
    </row>
    <row r="26" spans="1:4" x14ac:dyDescent="0.15">
      <c r="A26" t="s">
        <v>27</v>
      </c>
      <c r="C26">
        <v>44.84</v>
      </c>
      <c r="D26">
        <v>44.84</v>
      </c>
    </row>
    <row r="27" spans="1:4" x14ac:dyDescent="0.15">
      <c r="A27" t="s">
        <v>28</v>
      </c>
      <c r="C27">
        <v>44.84</v>
      </c>
      <c r="D27">
        <v>44.84</v>
      </c>
    </row>
    <row r="28" spans="1:4" x14ac:dyDescent="0.15">
      <c r="A28" t="s">
        <v>5</v>
      </c>
      <c r="B28">
        <v>45.45</v>
      </c>
      <c r="C28">
        <v>1031.32</v>
      </c>
      <c r="D28">
        <v>1076.77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7"/>
  <sheetViews>
    <sheetView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4.12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29</v>
      </c>
      <c r="B3" s="4" t="s">
        <v>30</v>
      </c>
      <c r="C3" s="3" t="s">
        <v>31</v>
      </c>
      <c r="D3" s="4" t="s">
        <v>32</v>
      </c>
      <c r="E3" s="3" t="s">
        <v>33</v>
      </c>
      <c r="F3" s="3" t="s">
        <v>2</v>
      </c>
      <c r="G3" s="3" t="s">
        <v>34</v>
      </c>
      <c r="H3" s="3" t="s">
        <v>35</v>
      </c>
      <c r="I3" s="4" t="s">
        <v>36</v>
      </c>
      <c r="J3" s="4" t="s">
        <v>1</v>
      </c>
      <c r="K3" s="3" t="s">
        <v>37</v>
      </c>
      <c r="L3" s="3" t="s">
        <v>38</v>
      </c>
      <c r="M3" s="3" t="s">
        <v>39</v>
      </c>
      <c r="N3" s="3" t="s">
        <v>40</v>
      </c>
      <c r="O3" s="3" t="s">
        <v>41</v>
      </c>
      <c r="P3" t="s">
        <v>42</v>
      </c>
    </row>
    <row r="4" spans="1:16" x14ac:dyDescent="0.15">
      <c r="A4" s="5">
        <v>10758</v>
      </c>
      <c r="B4" s="6" t="s">
        <v>43</v>
      </c>
      <c r="C4" s="5">
        <v>2</v>
      </c>
      <c r="D4" s="6" t="s">
        <v>44</v>
      </c>
      <c r="E4" s="1" t="s">
        <v>45</v>
      </c>
      <c r="F4" s="1" t="str">
        <f>D4&amp;E4</f>
        <v>41927211李函哲</v>
      </c>
      <c r="G4" s="1" t="s">
        <v>46</v>
      </c>
      <c r="H4" s="1" t="s">
        <v>47</v>
      </c>
      <c r="I4" s="6" t="s">
        <v>48</v>
      </c>
      <c r="J4" s="6" t="s">
        <v>3</v>
      </c>
      <c r="K4" s="1" t="s">
        <v>49</v>
      </c>
      <c r="L4" s="1" t="s">
        <v>49</v>
      </c>
      <c r="M4" s="1" t="s">
        <v>50</v>
      </c>
      <c r="N4" s="5">
        <v>59.8</v>
      </c>
      <c r="O4" s="5">
        <v>1</v>
      </c>
      <c r="P4">
        <f>VLOOKUP(J4,[1]Sheet1!$E$1:$F$65536,2,FALSE)</f>
        <v>45.45</v>
      </c>
    </row>
    <row r="5" spans="1:16" x14ac:dyDescent="0.15">
      <c r="A5" s="5">
        <v>10758</v>
      </c>
      <c r="B5" s="6" t="s">
        <v>43</v>
      </c>
      <c r="C5" s="5">
        <v>2</v>
      </c>
      <c r="D5" s="6" t="s">
        <v>51</v>
      </c>
      <c r="E5" s="1" t="s">
        <v>52</v>
      </c>
      <c r="F5" s="1" t="str">
        <f t="shared" ref="F5:F27" si="0">D5&amp;E5</f>
        <v>41911202吴雯雯</v>
      </c>
      <c r="G5" s="1" t="s">
        <v>46</v>
      </c>
      <c r="H5" s="1" t="s">
        <v>47</v>
      </c>
      <c r="I5" s="6" t="s">
        <v>48</v>
      </c>
      <c r="J5" s="6" t="s">
        <v>4</v>
      </c>
      <c r="K5" s="1" t="s">
        <v>49</v>
      </c>
      <c r="L5" s="1" t="s">
        <v>49</v>
      </c>
      <c r="M5" s="1" t="s">
        <v>53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10758</v>
      </c>
      <c r="B6" s="6" t="s">
        <v>43</v>
      </c>
      <c r="C6" s="5">
        <v>2</v>
      </c>
      <c r="D6" s="6" t="s">
        <v>54</v>
      </c>
      <c r="E6" s="1" t="s">
        <v>55</v>
      </c>
      <c r="F6" s="1" t="str">
        <f t="shared" si="0"/>
        <v>41927203文守宸</v>
      </c>
      <c r="G6" s="1" t="s">
        <v>46</v>
      </c>
      <c r="H6" s="1" t="s">
        <v>47</v>
      </c>
      <c r="I6" s="6" t="s">
        <v>48</v>
      </c>
      <c r="J6" s="6" t="s">
        <v>4</v>
      </c>
      <c r="K6" s="1" t="s">
        <v>49</v>
      </c>
      <c r="L6" s="1" t="s">
        <v>49</v>
      </c>
      <c r="M6" s="1" t="s">
        <v>53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10758</v>
      </c>
      <c r="B7" s="6" t="s">
        <v>43</v>
      </c>
      <c r="C7" s="5">
        <v>2</v>
      </c>
      <c r="D7" s="6" t="s">
        <v>56</v>
      </c>
      <c r="E7" s="1" t="s">
        <v>57</v>
      </c>
      <c r="F7" s="1" t="str">
        <f t="shared" si="0"/>
        <v>41927217周涛</v>
      </c>
      <c r="G7" s="1" t="s">
        <v>46</v>
      </c>
      <c r="H7" s="1" t="s">
        <v>47</v>
      </c>
      <c r="I7" s="6" t="s">
        <v>48</v>
      </c>
      <c r="J7" s="6" t="s">
        <v>4</v>
      </c>
      <c r="K7" s="1" t="s">
        <v>49</v>
      </c>
      <c r="L7" s="1" t="s">
        <v>49</v>
      </c>
      <c r="M7" s="1" t="s">
        <v>53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10758</v>
      </c>
      <c r="B8" s="6" t="s">
        <v>43</v>
      </c>
      <c r="C8" s="5">
        <v>2</v>
      </c>
      <c r="D8" s="6" t="s">
        <v>58</v>
      </c>
      <c r="E8" s="1" t="s">
        <v>59</v>
      </c>
      <c r="F8" s="1" t="str">
        <f t="shared" si="0"/>
        <v>41927229廖蕴菲</v>
      </c>
      <c r="G8" s="1" t="s">
        <v>46</v>
      </c>
      <c r="H8" s="1" t="s">
        <v>47</v>
      </c>
      <c r="I8" s="6" t="s">
        <v>48</v>
      </c>
      <c r="J8" s="6" t="s">
        <v>4</v>
      </c>
      <c r="K8" s="1" t="s">
        <v>49</v>
      </c>
      <c r="L8" s="1" t="s">
        <v>49</v>
      </c>
      <c r="M8" s="1" t="s">
        <v>53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10758</v>
      </c>
      <c r="B9" s="6" t="s">
        <v>43</v>
      </c>
      <c r="C9" s="5">
        <v>2</v>
      </c>
      <c r="D9" s="6" t="s">
        <v>60</v>
      </c>
      <c r="E9" s="1" t="s">
        <v>61</v>
      </c>
      <c r="F9" s="1" t="str">
        <f t="shared" si="0"/>
        <v>41927237胡倩琳</v>
      </c>
      <c r="G9" s="1" t="s">
        <v>46</v>
      </c>
      <c r="H9" s="1" t="s">
        <v>47</v>
      </c>
      <c r="I9" s="6" t="s">
        <v>48</v>
      </c>
      <c r="J9" s="6" t="s">
        <v>4</v>
      </c>
      <c r="K9" s="1" t="s">
        <v>49</v>
      </c>
      <c r="L9" s="1" t="s">
        <v>49</v>
      </c>
      <c r="M9" s="1" t="s">
        <v>53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10758</v>
      </c>
      <c r="B10" s="6" t="s">
        <v>43</v>
      </c>
      <c r="C10" s="5">
        <v>2</v>
      </c>
      <c r="D10" s="6" t="s">
        <v>44</v>
      </c>
      <c r="E10" s="1" t="s">
        <v>45</v>
      </c>
      <c r="F10" s="1" t="str">
        <f t="shared" si="0"/>
        <v>41927211李函哲</v>
      </c>
      <c r="G10" s="1" t="s">
        <v>46</v>
      </c>
      <c r="H10" s="1" t="s">
        <v>47</v>
      </c>
      <c r="I10" s="6" t="s">
        <v>48</v>
      </c>
      <c r="J10" s="6" t="s">
        <v>4</v>
      </c>
      <c r="K10" s="1" t="s">
        <v>49</v>
      </c>
      <c r="L10" s="1" t="s">
        <v>49</v>
      </c>
      <c r="M10" s="1" t="s">
        <v>53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10758</v>
      </c>
      <c r="B11" s="6" t="s">
        <v>43</v>
      </c>
      <c r="C11" s="5">
        <v>2</v>
      </c>
      <c r="D11" s="6" t="s">
        <v>62</v>
      </c>
      <c r="E11" s="1" t="s">
        <v>63</v>
      </c>
      <c r="F11" s="1" t="str">
        <f t="shared" si="0"/>
        <v>41927218陈纪缘</v>
      </c>
      <c r="G11" s="1" t="s">
        <v>46</v>
      </c>
      <c r="H11" s="1" t="s">
        <v>47</v>
      </c>
      <c r="I11" s="6" t="s">
        <v>48</v>
      </c>
      <c r="J11" s="6" t="s">
        <v>4</v>
      </c>
      <c r="K11" s="1" t="s">
        <v>49</v>
      </c>
      <c r="L11" s="1" t="s">
        <v>49</v>
      </c>
      <c r="M11" s="1" t="s">
        <v>53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10758</v>
      </c>
      <c r="B12" s="6" t="s">
        <v>43</v>
      </c>
      <c r="C12" s="5">
        <v>2</v>
      </c>
      <c r="D12" s="6" t="s">
        <v>64</v>
      </c>
      <c r="E12" s="1" t="s">
        <v>65</v>
      </c>
      <c r="F12" s="1" t="str">
        <f t="shared" si="0"/>
        <v>41927220吴璇</v>
      </c>
      <c r="G12" s="1" t="s">
        <v>46</v>
      </c>
      <c r="H12" s="1" t="s">
        <v>47</v>
      </c>
      <c r="I12" s="6" t="s">
        <v>48</v>
      </c>
      <c r="J12" s="6" t="s">
        <v>4</v>
      </c>
      <c r="K12" s="1" t="s">
        <v>49</v>
      </c>
      <c r="L12" s="1" t="s">
        <v>49</v>
      </c>
      <c r="M12" s="1" t="s">
        <v>53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10758</v>
      </c>
      <c r="B13" s="6" t="s">
        <v>43</v>
      </c>
      <c r="C13" s="5">
        <v>2</v>
      </c>
      <c r="D13" s="6" t="s">
        <v>66</v>
      </c>
      <c r="E13" s="1" t="s">
        <v>67</v>
      </c>
      <c r="F13" s="1" t="str">
        <f t="shared" si="0"/>
        <v>41927224刘丝路</v>
      </c>
      <c r="G13" s="1" t="s">
        <v>46</v>
      </c>
      <c r="H13" s="1" t="s">
        <v>47</v>
      </c>
      <c r="I13" s="6" t="s">
        <v>48</v>
      </c>
      <c r="J13" s="6" t="s">
        <v>4</v>
      </c>
      <c r="K13" s="1" t="s">
        <v>49</v>
      </c>
      <c r="L13" s="1" t="s">
        <v>49</v>
      </c>
      <c r="M13" s="1" t="s">
        <v>53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10758</v>
      </c>
      <c r="B14" s="6" t="s">
        <v>43</v>
      </c>
      <c r="C14" s="5">
        <v>2</v>
      </c>
      <c r="D14" s="6" t="s">
        <v>68</v>
      </c>
      <c r="E14" s="1" t="s">
        <v>69</v>
      </c>
      <c r="F14" s="1" t="str">
        <f t="shared" si="0"/>
        <v>41927201代江</v>
      </c>
      <c r="G14" s="1" t="s">
        <v>46</v>
      </c>
      <c r="H14" s="1" t="s">
        <v>47</v>
      </c>
      <c r="I14" s="6" t="s">
        <v>48</v>
      </c>
      <c r="J14" s="6" t="s">
        <v>4</v>
      </c>
      <c r="K14" s="1" t="s">
        <v>49</v>
      </c>
      <c r="L14" s="1" t="s">
        <v>49</v>
      </c>
      <c r="M14" s="1" t="s">
        <v>53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10758</v>
      </c>
      <c r="B15" s="6" t="s">
        <v>43</v>
      </c>
      <c r="C15" s="5">
        <v>2</v>
      </c>
      <c r="D15" s="6" t="s">
        <v>70</v>
      </c>
      <c r="E15" s="1" t="s">
        <v>71</v>
      </c>
      <c r="F15" s="1" t="str">
        <f t="shared" si="0"/>
        <v>41927204寇子孚</v>
      </c>
      <c r="G15" s="1" t="s">
        <v>46</v>
      </c>
      <c r="H15" s="1" t="s">
        <v>47</v>
      </c>
      <c r="I15" s="6" t="s">
        <v>48</v>
      </c>
      <c r="J15" s="6" t="s">
        <v>4</v>
      </c>
      <c r="K15" s="1" t="s">
        <v>49</v>
      </c>
      <c r="L15" s="1" t="s">
        <v>49</v>
      </c>
      <c r="M15" s="1" t="s">
        <v>53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10758</v>
      </c>
      <c r="B16" s="6" t="s">
        <v>43</v>
      </c>
      <c r="C16" s="5">
        <v>2</v>
      </c>
      <c r="D16" s="6" t="s">
        <v>72</v>
      </c>
      <c r="E16" s="1" t="s">
        <v>73</v>
      </c>
      <c r="F16" s="1" t="str">
        <f t="shared" si="0"/>
        <v>41927221颜白钰</v>
      </c>
      <c r="G16" s="1" t="s">
        <v>46</v>
      </c>
      <c r="H16" s="1" t="s">
        <v>47</v>
      </c>
      <c r="I16" s="6" t="s">
        <v>48</v>
      </c>
      <c r="J16" s="6" t="s">
        <v>4</v>
      </c>
      <c r="K16" s="1" t="s">
        <v>49</v>
      </c>
      <c r="L16" s="1" t="s">
        <v>49</v>
      </c>
      <c r="M16" s="1" t="s">
        <v>53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10758</v>
      </c>
      <c r="B17" s="6" t="s">
        <v>43</v>
      </c>
      <c r="C17" s="5">
        <v>2</v>
      </c>
      <c r="D17" s="6" t="s">
        <v>74</v>
      </c>
      <c r="E17" s="1" t="s">
        <v>75</v>
      </c>
      <c r="F17" s="1" t="str">
        <f t="shared" si="0"/>
        <v>41927216刘仲毅</v>
      </c>
      <c r="G17" s="1" t="s">
        <v>46</v>
      </c>
      <c r="H17" s="1" t="s">
        <v>47</v>
      </c>
      <c r="I17" s="6" t="s">
        <v>48</v>
      </c>
      <c r="J17" s="6" t="s">
        <v>4</v>
      </c>
      <c r="K17" s="1" t="s">
        <v>49</v>
      </c>
      <c r="L17" s="1" t="s">
        <v>49</v>
      </c>
      <c r="M17" s="1" t="s">
        <v>53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10758</v>
      </c>
      <c r="B18" s="6" t="s">
        <v>43</v>
      </c>
      <c r="C18" s="5">
        <v>2</v>
      </c>
      <c r="D18" s="6" t="s">
        <v>76</v>
      </c>
      <c r="E18" s="1" t="s">
        <v>77</v>
      </c>
      <c r="F18" s="1" t="str">
        <f t="shared" si="0"/>
        <v>41927232王星越</v>
      </c>
      <c r="G18" s="1" t="s">
        <v>46</v>
      </c>
      <c r="H18" s="1" t="s">
        <v>47</v>
      </c>
      <c r="I18" s="6" t="s">
        <v>48</v>
      </c>
      <c r="J18" s="6" t="s">
        <v>4</v>
      </c>
      <c r="K18" s="1" t="s">
        <v>49</v>
      </c>
      <c r="L18" s="1" t="s">
        <v>49</v>
      </c>
      <c r="M18" s="1" t="s">
        <v>53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10758</v>
      </c>
      <c r="B19" s="6" t="s">
        <v>43</v>
      </c>
      <c r="C19" s="5">
        <v>2</v>
      </c>
      <c r="D19" s="6" t="s">
        <v>78</v>
      </c>
      <c r="E19" s="1" t="s">
        <v>79</v>
      </c>
      <c r="F19" s="1" t="str">
        <f t="shared" si="0"/>
        <v>41927240钟乐</v>
      </c>
      <c r="G19" s="1" t="s">
        <v>46</v>
      </c>
      <c r="H19" s="1" t="s">
        <v>47</v>
      </c>
      <c r="I19" s="6" t="s">
        <v>48</v>
      </c>
      <c r="J19" s="6" t="s">
        <v>4</v>
      </c>
      <c r="K19" s="1" t="s">
        <v>49</v>
      </c>
      <c r="L19" s="1" t="s">
        <v>49</v>
      </c>
      <c r="M19" s="1" t="s">
        <v>53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10758</v>
      </c>
      <c r="B20" s="6" t="s">
        <v>43</v>
      </c>
      <c r="C20" s="5">
        <v>2</v>
      </c>
      <c r="D20" s="6" t="s">
        <v>80</v>
      </c>
      <c r="E20" s="1" t="s">
        <v>81</v>
      </c>
      <c r="F20" s="1" t="str">
        <f t="shared" si="0"/>
        <v>41927202旷皓予</v>
      </c>
      <c r="G20" s="1" t="s">
        <v>46</v>
      </c>
      <c r="H20" s="1" t="s">
        <v>47</v>
      </c>
      <c r="I20" s="6" t="s">
        <v>48</v>
      </c>
      <c r="J20" s="6" t="s">
        <v>4</v>
      </c>
      <c r="K20" s="1" t="s">
        <v>49</v>
      </c>
      <c r="L20" s="1" t="s">
        <v>49</v>
      </c>
      <c r="M20" s="1" t="s">
        <v>53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10758</v>
      </c>
      <c r="B21" s="6" t="s">
        <v>43</v>
      </c>
      <c r="C21" s="5">
        <v>2</v>
      </c>
      <c r="D21" s="6" t="s">
        <v>82</v>
      </c>
      <c r="E21" s="1" t="s">
        <v>83</v>
      </c>
      <c r="F21" s="1" t="str">
        <f t="shared" si="0"/>
        <v>41927207王晨晨</v>
      </c>
      <c r="G21" s="1" t="s">
        <v>46</v>
      </c>
      <c r="H21" s="1" t="s">
        <v>47</v>
      </c>
      <c r="I21" s="6" t="s">
        <v>48</v>
      </c>
      <c r="J21" s="6" t="s">
        <v>4</v>
      </c>
      <c r="K21" s="1" t="s">
        <v>49</v>
      </c>
      <c r="L21" s="1" t="s">
        <v>49</v>
      </c>
      <c r="M21" s="1" t="s">
        <v>53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10758</v>
      </c>
      <c r="B22" s="6" t="s">
        <v>43</v>
      </c>
      <c r="C22" s="5">
        <v>2</v>
      </c>
      <c r="D22" s="6" t="s">
        <v>84</v>
      </c>
      <c r="E22" s="1" t="s">
        <v>85</v>
      </c>
      <c r="F22" s="1" t="str">
        <f t="shared" si="0"/>
        <v>41927227王凯越</v>
      </c>
      <c r="G22" s="1" t="s">
        <v>46</v>
      </c>
      <c r="H22" s="1" t="s">
        <v>47</v>
      </c>
      <c r="I22" s="6" t="s">
        <v>48</v>
      </c>
      <c r="J22" s="6" t="s">
        <v>4</v>
      </c>
      <c r="K22" s="1" t="s">
        <v>49</v>
      </c>
      <c r="L22" s="1" t="s">
        <v>49</v>
      </c>
      <c r="M22" s="1" t="s">
        <v>53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10758</v>
      </c>
      <c r="B23" s="6" t="s">
        <v>43</v>
      </c>
      <c r="C23" s="5">
        <v>2</v>
      </c>
      <c r="D23" s="6" t="s">
        <v>86</v>
      </c>
      <c r="E23" s="1" t="s">
        <v>87</v>
      </c>
      <c r="F23" s="1" t="str">
        <f t="shared" si="0"/>
        <v>41927239杨璐绮</v>
      </c>
      <c r="G23" s="1" t="s">
        <v>46</v>
      </c>
      <c r="H23" s="1" t="s">
        <v>47</v>
      </c>
      <c r="I23" s="6" t="s">
        <v>48</v>
      </c>
      <c r="J23" s="6" t="s">
        <v>4</v>
      </c>
      <c r="K23" s="1" t="s">
        <v>49</v>
      </c>
      <c r="L23" s="1" t="s">
        <v>49</v>
      </c>
      <c r="M23" s="1" t="s">
        <v>53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10758</v>
      </c>
      <c r="B24" s="6" t="s">
        <v>43</v>
      </c>
      <c r="C24" s="5">
        <v>2</v>
      </c>
      <c r="D24" s="6" t="s">
        <v>88</v>
      </c>
      <c r="E24" s="1" t="s">
        <v>89</v>
      </c>
      <c r="F24" s="1" t="str">
        <f t="shared" si="0"/>
        <v>41934060范子钰</v>
      </c>
      <c r="G24" s="1" t="s">
        <v>46</v>
      </c>
      <c r="H24" s="1" t="s">
        <v>47</v>
      </c>
      <c r="I24" s="6" t="s">
        <v>48</v>
      </c>
      <c r="J24" s="6" t="s">
        <v>4</v>
      </c>
      <c r="K24" s="1" t="s">
        <v>49</v>
      </c>
      <c r="L24" s="1" t="s">
        <v>49</v>
      </c>
      <c r="M24" s="1" t="s">
        <v>53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10758</v>
      </c>
      <c r="B25" s="6" t="s">
        <v>43</v>
      </c>
      <c r="C25" s="5">
        <v>2</v>
      </c>
      <c r="D25" s="6" t="s">
        <v>90</v>
      </c>
      <c r="E25" s="1" t="s">
        <v>91</v>
      </c>
      <c r="F25" s="1" t="str">
        <f t="shared" si="0"/>
        <v>41827240谢谨谦</v>
      </c>
      <c r="G25" s="1" t="s">
        <v>46</v>
      </c>
      <c r="H25" s="1" t="s">
        <v>47</v>
      </c>
      <c r="I25" s="6" t="s">
        <v>48</v>
      </c>
      <c r="J25" s="6" t="s">
        <v>4</v>
      </c>
      <c r="K25" s="1" t="s">
        <v>49</v>
      </c>
      <c r="L25" s="1" t="s">
        <v>49</v>
      </c>
      <c r="M25" s="1" t="s">
        <v>53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10758</v>
      </c>
      <c r="B26" s="6" t="s">
        <v>43</v>
      </c>
      <c r="C26" s="5">
        <v>2</v>
      </c>
      <c r="D26" s="6" t="s">
        <v>92</v>
      </c>
      <c r="E26" s="1" t="s">
        <v>93</v>
      </c>
      <c r="F26" s="1" t="str">
        <f t="shared" si="0"/>
        <v>41927231王子萱</v>
      </c>
      <c r="G26" s="1" t="s">
        <v>46</v>
      </c>
      <c r="H26" s="1" t="s">
        <v>47</v>
      </c>
      <c r="I26" s="6" t="s">
        <v>48</v>
      </c>
      <c r="J26" s="6" t="s">
        <v>4</v>
      </c>
      <c r="K26" s="1" t="s">
        <v>49</v>
      </c>
      <c r="L26" s="1" t="s">
        <v>49</v>
      </c>
      <c r="M26" s="1" t="s">
        <v>53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10758</v>
      </c>
      <c r="B27" s="6" t="s">
        <v>43</v>
      </c>
      <c r="C27" s="5">
        <v>2</v>
      </c>
      <c r="D27" s="6" t="s">
        <v>94</v>
      </c>
      <c r="E27" s="1" t="s">
        <v>95</v>
      </c>
      <c r="F27" s="1" t="str">
        <f t="shared" si="0"/>
        <v>41927228黄晨馨</v>
      </c>
      <c r="G27" s="1" t="s">
        <v>46</v>
      </c>
      <c r="H27" s="1" t="s">
        <v>47</v>
      </c>
      <c r="I27" s="6" t="s">
        <v>48</v>
      </c>
      <c r="J27" s="6" t="s">
        <v>4</v>
      </c>
      <c r="K27" s="1" t="s">
        <v>49</v>
      </c>
      <c r="L27" s="1" t="s">
        <v>49</v>
      </c>
      <c r="M27" s="1" t="s">
        <v>53</v>
      </c>
      <c r="N27" s="5">
        <v>59</v>
      </c>
      <c r="O27" s="5">
        <v>1</v>
      </c>
      <c r="P27">
        <f>VLOOKUP(J27,[1]Sheet1!$E$1:$F$65536,2,FALSE)</f>
        <v>44.84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view="pageBreakPreview" zoomScale="60" zoomScaleNormal="100" workbookViewId="0">
      <selection activeCell="C2" sqref="C2"/>
    </sheetView>
  </sheetViews>
  <sheetFormatPr defaultColWidth="9" defaultRowHeight="13.5" x14ac:dyDescent="0.15"/>
  <cols>
    <col min="1" max="1" width="19.875" customWidth="1"/>
    <col min="2" max="2" width="13.75" customWidth="1"/>
    <col min="3" max="3" width="19.875" customWidth="1"/>
    <col min="4" max="4" width="14.375" customWidth="1"/>
  </cols>
  <sheetData>
    <row r="1" spans="1:4" ht="22.5" x14ac:dyDescent="0.15">
      <c r="A1" s="7" t="s">
        <v>96</v>
      </c>
    </row>
    <row r="2" spans="1:4" ht="94.5" x14ac:dyDescent="0.15">
      <c r="A2" s="8" t="s">
        <v>2</v>
      </c>
      <c r="B2" s="8" t="s">
        <v>3</v>
      </c>
      <c r="C2" s="8" t="s">
        <v>4</v>
      </c>
      <c r="D2" s="8" t="s">
        <v>5</v>
      </c>
    </row>
    <row r="3" spans="1:4" ht="27" x14ac:dyDescent="0.15">
      <c r="A3" s="8" t="s">
        <v>6</v>
      </c>
      <c r="B3" s="8"/>
      <c r="C3" s="8">
        <v>44.84</v>
      </c>
      <c r="D3" s="8">
        <v>44.84</v>
      </c>
    </row>
    <row r="4" spans="1:4" ht="27" x14ac:dyDescent="0.15">
      <c r="A4" s="8" t="s">
        <v>7</v>
      </c>
      <c r="B4" s="8"/>
      <c r="C4" s="8">
        <v>44.84</v>
      </c>
      <c r="D4" s="8">
        <v>44.84</v>
      </c>
    </row>
    <row r="5" spans="1:4" ht="27" x14ac:dyDescent="0.15">
      <c r="A5" s="8" t="s">
        <v>8</v>
      </c>
      <c r="B5" s="8"/>
      <c r="C5" s="8">
        <v>44.84</v>
      </c>
      <c r="D5" s="8">
        <v>44.84</v>
      </c>
    </row>
    <row r="6" spans="1:4" ht="27" x14ac:dyDescent="0.15">
      <c r="A6" s="8" t="s">
        <v>9</v>
      </c>
      <c r="B6" s="8"/>
      <c r="C6" s="8">
        <v>44.84</v>
      </c>
      <c r="D6" s="8">
        <v>44.84</v>
      </c>
    </row>
    <row r="7" spans="1:4" ht="27" x14ac:dyDescent="0.15">
      <c r="A7" s="8" t="s">
        <v>10</v>
      </c>
      <c r="B7" s="8"/>
      <c r="C7" s="8">
        <v>44.84</v>
      </c>
      <c r="D7" s="8">
        <v>44.84</v>
      </c>
    </row>
    <row r="8" spans="1:4" ht="27" x14ac:dyDescent="0.15">
      <c r="A8" s="8" t="s">
        <v>11</v>
      </c>
      <c r="B8" s="8"/>
      <c r="C8" s="8">
        <v>44.84</v>
      </c>
      <c r="D8" s="8">
        <v>44.84</v>
      </c>
    </row>
    <row r="9" spans="1:4" ht="27" x14ac:dyDescent="0.15">
      <c r="A9" s="8" t="s">
        <v>12</v>
      </c>
      <c r="B9" s="8"/>
      <c r="C9" s="8">
        <v>44.84</v>
      </c>
      <c r="D9" s="8">
        <v>44.84</v>
      </c>
    </row>
    <row r="10" spans="1:4" ht="27" x14ac:dyDescent="0.15">
      <c r="A10" s="8" t="s">
        <v>13</v>
      </c>
      <c r="B10" s="8">
        <v>45.45</v>
      </c>
      <c r="C10" s="8">
        <v>44.84</v>
      </c>
      <c r="D10" s="8">
        <v>90.29</v>
      </c>
    </row>
    <row r="11" spans="1:4" ht="27" x14ac:dyDescent="0.15">
      <c r="A11" s="8" t="s">
        <v>14</v>
      </c>
      <c r="B11" s="8"/>
      <c r="C11" s="8">
        <v>44.84</v>
      </c>
      <c r="D11" s="8">
        <v>44.84</v>
      </c>
    </row>
    <row r="12" spans="1:4" ht="27" x14ac:dyDescent="0.15">
      <c r="A12" s="8" t="s">
        <v>15</v>
      </c>
      <c r="B12" s="8"/>
      <c r="C12" s="8">
        <v>44.84</v>
      </c>
      <c r="D12" s="8">
        <v>44.84</v>
      </c>
    </row>
    <row r="13" spans="1:4" ht="27" x14ac:dyDescent="0.15">
      <c r="A13" s="8" t="s">
        <v>16</v>
      </c>
      <c r="B13" s="8"/>
      <c r="C13" s="8">
        <v>44.84</v>
      </c>
      <c r="D13" s="8">
        <v>44.84</v>
      </c>
    </row>
    <row r="14" spans="1:4" ht="27" x14ac:dyDescent="0.15">
      <c r="A14" s="8" t="s">
        <v>17</v>
      </c>
      <c r="B14" s="8"/>
      <c r="C14" s="8">
        <v>44.84</v>
      </c>
      <c r="D14" s="8">
        <v>44.84</v>
      </c>
    </row>
    <row r="15" spans="1:4" ht="27" x14ac:dyDescent="0.15">
      <c r="A15" s="8" t="s">
        <v>18</v>
      </c>
      <c r="B15" s="8"/>
      <c r="C15" s="8">
        <v>44.84</v>
      </c>
      <c r="D15" s="8">
        <v>44.84</v>
      </c>
    </row>
    <row r="16" spans="1:4" ht="27" x14ac:dyDescent="0.15">
      <c r="A16" s="8" t="s">
        <v>19</v>
      </c>
      <c r="B16" s="8"/>
      <c r="C16" s="8">
        <v>44.84</v>
      </c>
      <c r="D16" s="8">
        <v>44.84</v>
      </c>
    </row>
    <row r="17" spans="1:4" ht="27" x14ac:dyDescent="0.15">
      <c r="A17" s="8" t="s">
        <v>20</v>
      </c>
      <c r="B17" s="8"/>
      <c r="C17" s="8">
        <v>44.84</v>
      </c>
      <c r="D17" s="8">
        <v>44.84</v>
      </c>
    </row>
    <row r="18" spans="1:4" ht="27" x14ac:dyDescent="0.15">
      <c r="A18" s="8" t="s">
        <v>21</v>
      </c>
      <c r="B18" s="8"/>
      <c r="C18" s="8">
        <v>44.84</v>
      </c>
      <c r="D18" s="8">
        <v>44.84</v>
      </c>
    </row>
    <row r="19" spans="1:4" ht="27" x14ac:dyDescent="0.15">
      <c r="A19" s="8" t="s">
        <v>22</v>
      </c>
      <c r="B19" s="8"/>
      <c r="C19" s="8">
        <v>44.84</v>
      </c>
      <c r="D19" s="8">
        <v>44.84</v>
      </c>
    </row>
    <row r="20" spans="1:4" ht="27" x14ac:dyDescent="0.15">
      <c r="A20" s="8" t="s">
        <v>23</v>
      </c>
      <c r="B20" s="8"/>
      <c r="C20" s="8">
        <v>44.84</v>
      </c>
      <c r="D20" s="8">
        <v>44.84</v>
      </c>
    </row>
    <row r="21" spans="1:4" ht="27" x14ac:dyDescent="0.15">
      <c r="A21" s="8" t="s">
        <v>24</v>
      </c>
      <c r="B21" s="8"/>
      <c r="C21" s="8">
        <v>44.84</v>
      </c>
      <c r="D21" s="8">
        <v>44.84</v>
      </c>
    </row>
    <row r="22" spans="1:4" ht="27" x14ac:dyDescent="0.15">
      <c r="A22" s="8" t="s">
        <v>25</v>
      </c>
      <c r="B22" s="8"/>
      <c r="C22" s="8">
        <v>44.84</v>
      </c>
      <c r="D22" s="8">
        <v>44.84</v>
      </c>
    </row>
    <row r="23" spans="1:4" ht="27" x14ac:dyDescent="0.15">
      <c r="A23" s="8" t="s">
        <v>26</v>
      </c>
      <c r="B23" s="8"/>
      <c r="C23" s="8">
        <v>44.84</v>
      </c>
      <c r="D23" s="8">
        <v>44.84</v>
      </c>
    </row>
    <row r="24" spans="1:4" ht="27" x14ac:dyDescent="0.15">
      <c r="A24" s="8" t="s">
        <v>27</v>
      </c>
      <c r="B24" s="8"/>
      <c r="C24" s="8">
        <v>44.84</v>
      </c>
      <c r="D24" s="8">
        <v>44.84</v>
      </c>
    </row>
    <row r="25" spans="1:4" ht="27" x14ac:dyDescent="0.15">
      <c r="A25" s="8" t="s">
        <v>28</v>
      </c>
      <c r="B25" s="8"/>
      <c r="C25" s="8">
        <v>44.84</v>
      </c>
      <c r="D25" s="8">
        <v>44.84</v>
      </c>
    </row>
    <row r="26" spans="1:4" x14ac:dyDescent="0.15">
      <c r="A26" s="8" t="s">
        <v>5</v>
      </c>
      <c r="B26" s="8">
        <v>45.45</v>
      </c>
      <c r="C26" s="8">
        <v>1031.32</v>
      </c>
      <c r="D26" s="8">
        <v>1076.77</v>
      </c>
    </row>
  </sheetData>
  <phoneticPr fontId="4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2022-02-19T06:17:16Z</cp:lastPrinted>
  <dcterms:created xsi:type="dcterms:W3CDTF">2022-02-19T01:48:55Z</dcterms:created>
  <dcterms:modified xsi:type="dcterms:W3CDTF">2022-02-19T06:17:17Z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D57C2EDE1DA84845BC317DBADCAE8034</vt:lpwstr>
  </property>
  <property fmtid="{D5CDD505-2E9C-101B-9397-08002B2CF9AE}" pid="3" name="KSOProductBuildVer">
    <vt:lpwstr>2052-11.1.0.10938</vt:lpwstr>
  </property>
</Properties>
</file>